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da537bb5ba88106/デスクトップ/usr/sato/ご提案商品　ミルボン/"/>
    </mc:Choice>
  </mc:AlternateContent>
  <xr:revisionPtr revIDLastSave="18" documentId="8_{D8CC1DA6-84F2-4814-94A9-3688879CB20F}" xr6:coauthVersionLast="47" xr6:coauthVersionMax="47" xr10:uidLastSave="{C9DA1E0E-594C-4776-BD23-F8685F58DB20}"/>
  <bookViews>
    <workbookView xWindow="28680" yWindow="-120" windowWidth="29040" windowHeight="15720" xr2:uid="{5168B6D7-41C4-42DD-BD45-22BF0DF4DB2E}"/>
  </bookViews>
  <sheets>
    <sheet name="ミルボン人気定番" sheetId="2" r:id="rId1"/>
    <sheet name="jemile fran" sheetId="3" r:id="rId2"/>
    <sheet name="GRAND LINKAGE" sheetId="4" r:id="rId3"/>
  </sheets>
  <definedNames>
    <definedName name="_xlnm.Print_Area" localSheetId="2">'GRAND LINKAGE'!$A$1:$L$18</definedName>
    <definedName name="_xlnm.Print_Area" localSheetId="1">'jemile fran'!$A$1:$L$36</definedName>
    <definedName name="_xlnm.Print_Area" localSheetId="0">ミルボン人気定番!$A$1:$J$25</definedName>
    <definedName name="_xlnm.Print_Titles" localSheetId="2">'GRAND LINKAGE'!$A:$A,'GRAND LINKAGE'!#REF!</definedName>
    <definedName name="_xlnm.Print_Titles" localSheetId="1">'jemile fran'!$A:$A,'jemile fran'!#REF!</definedName>
    <definedName name="_xlnm.Print_Titles" localSheetId="0">ミルボン人気定番!$A:$A,ミルボン人気定番!#REF!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4" l="1"/>
  <c r="K18" i="4" s="1"/>
  <c r="E18" i="4"/>
  <c r="H18" i="4" s="1"/>
  <c r="I17" i="4"/>
  <c r="K17" i="4" s="1"/>
  <c r="E17" i="4"/>
  <c r="H17" i="4" s="1"/>
  <c r="I16" i="4"/>
  <c r="K16" i="4" s="1"/>
  <c r="E16" i="4"/>
  <c r="H16" i="4" s="1"/>
  <c r="I15" i="4"/>
  <c r="K15" i="4" s="1"/>
  <c r="E15" i="4"/>
  <c r="H15" i="4" s="1"/>
  <c r="I14" i="4"/>
  <c r="K14" i="4" s="1"/>
  <c r="E14" i="4"/>
  <c r="H14" i="4" s="1"/>
  <c r="I13" i="4"/>
  <c r="K13" i="4" s="1"/>
  <c r="E13" i="4"/>
  <c r="H13" i="4" s="1"/>
  <c r="I12" i="4"/>
  <c r="K12" i="4" s="1"/>
  <c r="E12" i="4"/>
  <c r="H12" i="4" s="1"/>
  <c r="I11" i="4"/>
  <c r="K11" i="4" s="1"/>
  <c r="E11" i="4"/>
  <c r="H11" i="4" s="1"/>
  <c r="I10" i="4"/>
  <c r="K10" i="4" s="1"/>
  <c r="E10" i="4"/>
  <c r="H10" i="4" s="1"/>
  <c r="J8" i="4"/>
  <c r="I36" i="3"/>
  <c r="K36" i="3" s="1"/>
  <c r="E36" i="3"/>
  <c r="H36" i="3" s="1"/>
  <c r="I35" i="3"/>
  <c r="K35" i="3" s="1"/>
  <c r="E35" i="3"/>
  <c r="H35" i="3" s="1"/>
  <c r="I34" i="3"/>
  <c r="K34" i="3" s="1"/>
  <c r="E34" i="3"/>
  <c r="H34" i="3" s="1"/>
  <c r="I33" i="3"/>
  <c r="K33" i="3" s="1"/>
  <c r="E33" i="3"/>
  <c r="H33" i="3" s="1"/>
  <c r="I32" i="3"/>
  <c r="K32" i="3" s="1"/>
  <c r="E32" i="3"/>
  <c r="H32" i="3" s="1"/>
  <c r="I31" i="3"/>
  <c r="K31" i="3" s="1"/>
  <c r="E31" i="3"/>
  <c r="H31" i="3" s="1"/>
  <c r="I30" i="3"/>
  <c r="K30" i="3" s="1"/>
  <c r="E30" i="3"/>
  <c r="H30" i="3" s="1"/>
  <c r="K29" i="3"/>
  <c r="I29" i="3"/>
  <c r="E29" i="3"/>
  <c r="H29" i="3" s="1"/>
  <c r="I28" i="3"/>
  <c r="K28" i="3" s="1"/>
  <c r="E28" i="3"/>
  <c r="H28" i="3" s="1"/>
  <c r="I27" i="3"/>
  <c r="K27" i="3" s="1"/>
  <c r="E27" i="3"/>
  <c r="H27" i="3" s="1"/>
  <c r="I26" i="3"/>
  <c r="K26" i="3" s="1"/>
  <c r="E26" i="3"/>
  <c r="H26" i="3" s="1"/>
  <c r="I25" i="3"/>
  <c r="K25" i="3" s="1"/>
  <c r="E25" i="3"/>
  <c r="H25" i="3" s="1"/>
  <c r="I24" i="3"/>
  <c r="K24" i="3" s="1"/>
  <c r="E24" i="3"/>
  <c r="H24" i="3" s="1"/>
  <c r="I23" i="3"/>
  <c r="K23" i="3" s="1"/>
  <c r="E23" i="3"/>
  <c r="H23" i="3" s="1"/>
  <c r="I22" i="3"/>
  <c r="K22" i="3" s="1"/>
  <c r="E22" i="3"/>
  <c r="H22" i="3" s="1"/>
  <c r="I21" i="3"/>
  <c r="K21" i="3" s="1"/>
  <c r="E21" i="3"/>
  <c r="H21" i="3" s="1"/>
  <c r="I20" i="3"/>
  <c r="K20" i="3" s="1"/>
  <c r="E20" i="3"/>
  <c r="H20" i="3" s="1"/>
  <c r="I19" i="3"/>
  <c r="K19" i="3" s="1"/>
  <c r="E19" i="3"/>
  <c r="H19" i="3" s="1"/>
  <c r="I18" i="3"/>
  <c r="K18" i="3" s="1"/>
  <c r="E18" i="3"/>
  <c r="H18" i="3" s="1"/>
  <c r="I17" i="3"/>
  <c r="K17" i="3" s="1"/>
  <c r="E17" i="3"/>
  <c r="H17" i="3" s="1"/>
  <c r="I16" i="3"/>
  <c r="K16" i="3" s="1"/>
  <c r="E16" i="3"/>
  <c r="H16" i="3" s="1"/>
  <c r="I15" i="3"/>
  <c r="K15" i="3" s="1"/>
  <c r="E15" i="3"/>
  <c r="H15" i="3" s="1"/>
  <c r="I14" i="3"/>
  <c r="K14" i="3" s="1"/>
  <c r="E14" i="3"/>
  <c r="H14" i="3" s="1"/>
  <c r="I13" i="3"/>
  <c r="K13" i="3" s="1"/>
  <c r="E13" i="3"/>
  <c r="H13" i="3" s="1"/>
  <c r="I12" i="3"/>
  <c r="K12" i="3" s="1"/>
  <c r="E12" i="3"/>
  <c r="H12" i="3" s="1"/>
  <c r="I11" i="3"/>
  <c r="K11" i="3" s="1"/>
  <c r="E11" i="3"/>
  <c r="H11" i="3" s="1"/>
  <c r="I10" i="3"/>
  <c r="K10" i="3" s="1"/>
  <c r="E10" i="3"/>
  <c r="H10" i="3" s="1"/>
  <c r="J8" i="3"/>
  <c r="G25" i="2"/>
  <c r="I25" i="2" s="1"/>
  <c r="G24" i="2"/>
  <c r="I24" i="2" s="1"/>
  <c r="G23" i="2"/>
  <c r="I23" i="2" s="1"/>
  <c r="G22" i="2"/>
  <c r="I22" i="2" s="1"/>
  <c r="G21" i="2"/>
  <c r="I21" i="2" s="1"/>
  <c r="G20" i="2"/>
  <c r="I20" i="2" s="1"/>
  <c r="G19" i="2"/>
  <c r="I19" i="2" s="1"/>
  <c r="G18" i="2"/>
  <c r="I18" i="2" s="1"/>
  <c r="G17" i="2"/>
  <c r="I17" i="2" s="1"/>
  <c r="G16" i="2"/>
  <c r="I16" i="2" s="1"/>
  <c r="G15" i="2"/>
  <c r="I15" i="2" s="1"/>
  <c r="G14" i="2"/>
  <c r="I14" i="2" s="1"/>
  <c r="G13" i="2"/>
  <c r="I13" i="2" s="1"/>
  <c r="G12" i="2"/>
  <c r="I12" i="2" s="1"/>
  <c r="G11" i="2"/>
  <c r="I11" i="2" s="1"/>
  <c r="G10" i="2"/>
  <c r="I10" i="2" s="1"/>
  <c r="G9" i="2"/>
  <c r="I9" i="2" s="1"/>
  <c r="H7" i="2"/>
  <c r="K8" i="4" l="1"/>
  <c r="K8" i="3"/>
  <c r="I7" i="2"/>
</calcChain>
</file>

<file path=xl/sharedStrings.xml><?xml version="1.0" encoding="utf-8"?>
<sst xmlns="http://schemas.openxmlformats.org/spreadsheetml/2006/main" count="105" uniqueCount="72">
  <si>
    <t>【Milbon ミルボン Elujuda】ご案内</t>
    <rPh sb="22" eb="24">
      <t>アンナイ</t>
    </rPh>
    <phoneticPr fontId="2"/>
  </si>
  <si>
    <t>※ご発注時のご注意</t>
    <rPh sb="2" eb="5">
      <t>ハッチュウジ</t>
    </rPh>
    <rPh sb="7" eb="9">
      <t>チュウイ</t>
    </rPh>
    <phoneticPr fontId="6"/>
  </si>
  <si>
    <t>ケース単位でのご発注をお願いいたします。</t>
    <rPh sb="3" eb="5">
      <t>タンイ</t>
    </rPh>
    <rPh sb="8" eb="10">
      <t>ハッチュウ</t>
    </rPh>
    <rPh sb="12" eb="13">
      <t>ネガ</t>
    </rPh>
    <phoneticPr fontId="6"/>
  </si>
  <si>
    <t>決済は前金でお願いいたします。</t>
    <rPh sb="0" eb="2">
      <t>ケッサイ</t>
    </rPh>
    <rPh sb="3" eb="5">
      <t>マエキン</t>
    </rPh>
    <rPh sb="7" eb="8">
      <t>ネガ</t>
    </rPh>
    <phoneticPr fontId="6"/>
  </si>
  <si>
    <t>納期は基本予約制で発注時にご確認ください。</t>
    <rPh sb="0" eb="2">
      <t>ノウキ</t>
    </rPh>
    <phoneticPr fontId="7"/>
  </si>
  <si>
    <t>在庫は流動しますので売り違いの際は、ご理解ください。</t>
    <rPh sb="0" eb="2">
      <t>ザイコ</t>
    </rPh>
    <rPh sb="3" eb="5">
      <t>リュウドウ</t>
    </rPh>
    <rPh sb="10" eb="11">
      <t>ウ</t>
    </rPh>
    <rPh sb="12" eb="13">
      <t>チガ</t>
    </rPh>
    <rPh sb="15" eb="16">
      <t>サイ</t>
    </rPh>
    <rPh sb="19" eb="21">
      <t>リカイ</t>
    </rPh>
    <phoneticPr fontId="7"/>
  </si>
  <si>
    <t>画像</t>
    <rPh sb="0" eb="2">
      <t>ガゾウ</t>
    </rPh>
    <phoneticPr fontId="2"/>
  </si>
  <si>
    <t>JANコード</t>
    <phoneticPr fontId="7"/>
  </si>
  <si>
    <t>商品名(日本語)</t>
    <rPh sb="4" eb="7">
      <t>ニホンゴ</t>
    </rPh>
    <phoneticPr fontId="7"/>
  </si>
  <si>
    <t>ケース入り数</t>
    <phoneticPr fontId="7"/>
  </si>
  <si>
    <t>定価/参考売価(税込)</t>
    <rPh sb="0" eb="2">
      <t>テイカ</t>
    </rPh>
    <rPh sb="3" eb="5">
      <t>サンコウ</t>
    </rPh>
    <rPh sb="5" eb="7">
      <t>バイカ</t>
    </rPh>
    <phoneticPr fontId="5"/>
  </si>
  <si>
    <t>定価/参考売価(税別)</t>
    <rPh sb="0" eb="2">
      <t>テイカ</t>
    </rPh>
    <rPh sb="3" eb="5">
      <t>サンコウ</t>
    </rPh>
    <rPh sb="5" eb="7">
      <t>バイカ</t>
    </rPh>
    <rPh sb="8" eb="10">
      <t>ゼイベツ</t>
    </rPh>
    <phoneticPr fontId="5"/>
  </si>
  <si>
    <t>掛率</t>
  </si>
  <si>
    <t>卸値(税込)</t>
    <rPh sb="0" eb="2">
      <t>オロシネ</t>
    </rPh>
    <phoneticPr fontId="3"/>
  </si>
  <si>
    <t>卸値(税別)</t>
    <rPh sb="0" eb="2">
      <t>オロシネ</t>
    </rPh>
    <rPh sb="3" eb="5">
      <t>ゼイベツ</t>
    </rPh>
    <phoneticPr fontId="3"/>
  </si>
  <si>
    <t>ご発注</t>
    <rPh sb="1" eb="3">
      <t>ハッチュウ</t>
    </rPh>
    <phoneticPr fontId="2"/>
  </si>
  <si>
    <t>合計金額</t>
    <rPh sb="0" eb="2">
      <t>ゴウケイ</t>
    </rPh>
    <rPh sb="2" eb="4">
      <t>キンガク</t>
    </rPh>
    <phoneticPr fontId="2"/>
  </si>
  <si>
    <t>備考</t>
    <rPh sb="0" eb="2">
      <t>ビコウ</t>
    </rPh>
    <phoneticPr fontId="7"/>
  </si>
  <si>
    <t>ミルボン エルジューダ エマルジョン＋ 120g</t>
  </si>
  <si>
    <t>ミルボン エルジューダ エマルジョン 120g</t>
  </si>
  <si>
    <t>ミルボン エルジューダ FO 120ml</t>
  </si>
  <si>
    <t>ミルボン エルジューダ MO 120ml</t>
  </si>
  <si>
    <t>ミルボン ジェミールフラン メルティバター 100g</t>
  </si>
  <si>
    <t>ミルボン ジェミールフラン メルティバター バーム 40g</t>
  </si>
  <si>
    <t>ミルボン エルジューダ ブリーチケア セラム 120ml</t>
  </si>
  <si>
    <t>ミルボン エルジューダ ブリーチケア ジェルセラム 120g</t>
  </si>
  <si>
    <t>ミルボン エルジューダ グレイスオン エマルジョン 120g</t>
  </si>
  <si>
    <t> 4954835100908</t>
  </si>
  <si>
    <t>ミルボン エルジューダ グレイスオン セラム 120ml</t>
  </si>
  <si>
    <t>ミルボン エルジューダ リンバーセラム  120ml</t>
  </si>
  <si>
    <t>ミルボン エルジューダ メロウセラム 120ml</t>
  </si>
  <si>
    <t>ミルボン エルジューダ サントリートメント セラム 120ml</t>
  </si>
  <si>
    <t>ミルボン エルジューダ サントリートメント エマルジョン 120g</t>
  </si>
  <si>
    <t>ミルボン エルジューダ ハンドリフレッシュ ミスト 50ml</t>
  </si>
  <si>
    <t>ミルボン エルジューダ ハンドリフレッシュ ジェル 50g</t>
  </si>
  <si>
    <t>ミルボン エルジューダ ポイントケアスティック 15ml</t>
  </si>
  <si>
    <t>【Milbon ミルボン jemile fran】ご案内</t>
    <rPh sb="26" eb="28">
      <t>アンナイ</t>
    </rPh>
    <phoneticPr fontId="2"/>
  </si>
  <si>
    <t>ミルボン ジェミールフラン ヒートグロス シャンプーS 200ml</t>
  </si>
  <si>
    <t>ミルボン ジェミールフラン ヒートグロス シャンプーM 200ml</t>
  </si>
  <si>
    <t>ミルボン ジェミールフラン ヒートグロス シャンプーJ 200ml</t>
  </si>
  <si>
    <t>ミルボン ジェミールフラン ヒートグロス ヘアトリートメントS 180g</t>
  </si>
  <si>
    <t>ミルボン ジェミールフラン ヒートグロス ヘアトリートメントM 180g</t>
  </si>
  <si>
    <t>ミルボン ジェミールフラン ヒートグロス ヘアトリートメントJ 180g</t>
  </si>
  <si>
    <t>ミルボン ジェミールフラン シャンプー ハート 200ml</t>
  </si>
  <si>
    <t>ミルボン ジェミールフラン シャンプー ダイヤ 200ml</t>
  </si>
  <si>
    <t>ミルボン ジェミールフラン シルキーシャイニー 180g</t>
  </si>
  <si>
    <t>ミルボン ジェミールフラン ジューシーグロッシー 180g</t>
  </si>
  <si>
    <t>ミルボン ジェミールフラン ハートチャージング 9gx4</t>
  </si>
  <si>
    <t>ミルボン ジェミールフラン ダイヤチャージング 9gx4</t>
  </si>
  <si>
    <t>ミルボン ジェミールフラン オイルデュウ 40ml</t>
  </si>
  <si>
    <t>ミルボン ジェミールフラン オイルミルク 40g</t>
  </si>
  <si>
    <t>ミルボン ジェミールフラン オイルスフレ 40g</t>
  </si>
  <si>
    <t>ミルボン ジェミールフラン ニュアンスアレンジプレー 100g</t>
  </si>
  <si>
    <t>ミルボン ジェミールフラン キープトップコートスプレー 100g</t>
  </si>
  <si>
    <t>ミルボン ジェミールフラン アクアピュレ 80g</t>
  </si>
  <si>
    <t>ミルボン ジェミールフラン ジェルクリーム 60g</t>
  </si>
  <si>
    <t>ミルボン ジェミールフラン ジェルクリーム＋ 60g</t>
  </si>
  <si>
    <t>ミルボン ジェミールフラン クリーム 80g</t>
  </si>
  <si>
    <t>ミルボン ジェミールフラン クリーム＋ 80g</t>
  </si>
  <si>
    <t>ミルボン ジェミールフラン グロス 60g</t>
  </si>
  <si>
    <t>ミルボン ジェミールフラン スプレーSD 150g</t>
  </si>
  <si>
    <t>ミルボン ジェミールフラン スプレーSW 150g</t>
  </si>
  <si>
    <t>【Milbon ミルボン GRAND LINKAGE】ご案内</t>
    <rPh sb="28" eb="30">
      <t>アンナイ</t>
    </rPh>
    <phoneticPr fontId="2"/>
  </si>
  <si>
    <t>ミルボン グランドリンケージ シルキーリュクス シャンプー 200ml</t>
  </si>
  <si>
    <t>ミルボン グランドリンケージ シルキーリュクス ヘアトリートメント 200ml</t>
  </si>
  <si>
    <t>ミルボン グランドリンケージ ウィローリュクス シャンプー 200ml</t>
    <phoneticPr fontId="7"/>
  </si>
  <si>
    <t>ミルボン グランドリンケージ ウィローリュクス ヘアトリートメント 200g</t>
    <phoneticPr fontId="7"/>
  </si>
  <si>
    <t>ミルボン グランドリンケージ ヴェロアリュクス シャンプー 200ml</t>
    <phoneticPr fontId="7"/>
  </si>
  <si>
    <t>ミルボン グランドリンケージ ヴェロアリュクス ヘアトリートメント 200g</t>
    <phoneticPr fontId="7"/>
  </si>
  <si>
    <t>ミルボン グランドリンケージ 4 9gx4</t>
  </si>
  <si>
    <t>ミルボン グランドリンケージ 4+ 9gx4</t>
  </si>
  <si>
    <t>ミルボン グランドリンケージ 4x 9gx4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</si>
</sst>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42" formatCode="_ &quot;¥&quot;* #,##0_ ;_ &quot;¥&quot;* \-#,##0_ ;_ &quot;¥&quot;* &quot;-&quot;_ ;_ @_ "/>
    <numFmt numFmtId="176" formatCode="#,##0_ "/>
    <numFmt numFmtId="177" formatCode="_(&quot;¥&quot;* #,##0_);_(&quot;¥&quot;* \(#,##0\);_(&quot;¥&quot;* &quot;-&quot;_);_(@_)"/>
    <numFmt numFmtId="178" formatCode="0_);[Red]\(0\)"/>
    <numFmt numFmtId="179" formatCode="_ &quot;¥&quot;* #,##0_ ;_ &quot;¥&quot;* \-#,##0_ ;_ &quot;¥&quot;* &quot;-&quot;?_ ;_ @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游ゴシック Light"/>
      <family val="3"/>
      <charset val="128"/>
      <scheme val="major"/>
    </font>
    <font>
      <sz val="12"/>
      <color theme="1"/>
      <name val="游ゴシック"/>
      <family val="2"/>
      <charset val="128"/>
      <scheme val="minor"/>
    </font>
    <font>
      <sz val="12"/>
      <color theme="1"/>
      <name val="Microsoft YaHei"/>
      <family val="2"/>
      <charset val="134"/>
    </font>
    <font>
      <sz val="12"/>
      <color theme="1"/>
      <name val="游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9" fillId="0" borderId="0"/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2" applyFont="1">
      <alignment vertical="center"/>
    </xf>
    <xf numFmtId="0" fontId="1" fillId="0" borderId="0" xfId="2">
      <alignment vertical="center"/>
    </xf>
    <xf numFmtId="0" fontId="1" fillId="0" borderId="0" xfId="2" applyAlignment="1">
      <alignment vertical="center" wrapText="1"/>
    </xf>
    <xf numFmtId="9" fontId="0" fillId="0" borderId="0" xfId="3" applyFont="1">
      <alignment vertical="center"/>
    </xf>
    <xf numFmtId="6" fontId="8" fillId="0" borderId="0" xfId="4" applyFont="1">
      <alignment vertical="center"/>
    </xf>
    <xf numFmtId="176" fontId="1" fillId="0" borderId="0" xfId="2" applyNumberFormat="1">
      <alignment vertical="center"/>
    </xf>
    <xf numFmtId="177" fontId="1" fillId="0" borderId="0" xfId="1" applyNumberFormat="1" applyFill="1">
      <alignment vertical="center"/>
    </xf>
    <xf numFmtId="0" fontId="10" fillId="3" borderId="1" xfId="5" applyFont="1" applyFill="1" applyBorder="1" applyAlignment="1">
      <alignment horizontal="center" vertical="center"/>
    </xf>
    <xf numFmtId="0" fontId="10" fillId="3" borderId="1" xfId="5" applyFont="1" applyFill="1" applyBorder="1" applyAlignment="1">
      <alignment horizontal="center" vertical="center" wrapText="1"/>
    </xf>
    <xf numFmtId="0" fontId="11" fillId="4" borderId="2" xfId="2" applyFont="1" applyFill="1" applyBorder="1">
      <alignment vertical="center"/>
    </xf>
    <xf numFmtId="178" fontId="11" fillId="0" borderId="2" xfId="2" applyNumberFormat="1" applyFont="1" applyBorder="1" applyAlignment="1">
      <alignment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>
      <alignment vertical="center"/>
    </xf>
    <xf numFmtId="179" fontId="12" fillId="0" borderId="1" xfId="2" applyNumberFormat="1" applyFont="1" applyBorder="1" applyAlignment="1">
      <alignment horizontal="left" vertical="center" wrapText="1"/>
    </xf>
    <xf numFmtId="9" fontId="13" fillId="0" borderId="1" xfId="3" applyFont="1" applyFill="1" applyBorder="1" applyAlignment="1">
      <alignment vertical="center"/>
    </xf>
    <xf numFmtId="176" fontId="13" fillId="5" borderId="2" xfId="6" applyNumberFormat="1" applyFont="1" applyFill="1" applyBorder="1" applyAlignment="1">
      <alignment horizontal="center" vertical="center"/>
    </xf>
    <xf numFmtId="177" fontId="13" fillId="0" borderId="2" xfId="6" applyNumberFormat="1" applyFont="1" applyBorder="1" applyAlignment="1">
      <alignment horizontal="center" vertical="center"/>
    </xf>
    <xf numFmtId="0" fontId="11" fillId="4" borderId="1" xfId="2" applyFont="1" applyFill="1" applyBorder="1">
      <alignment vertical="center"/>
    </xf>
    <xf numFmtId="0" fontId="11" fillId="4" borderId="2" xfId="2" applyFont="1" applyFill="1" applyBorder="1" applyAlignment="1">
      <alignment horizontal="center" vertical="center"/>
    </xf>
    <xf numFmtId="178" fontId="11" fillId="0" borderId="1" xfId="2" applyNumberFormat="1" applyFont="1" applyBorder="1" applyAlignment="1">
      <alignment vertical="center" wrapText="1"/>
    </xf>
    <xf numFmtId="176" fontId="13" fillId="5" borderId="1" xfId="6" applyNumberFormat="1" applyFont="1" applyFill="1" applyBorder="1" applyAlignment="1">
      <alignment horizontal="center" vertical="center"/>
    </xf>
    <xf numFmtId="177" fontId="13" fillId="0" borderId="1" xfId="6" applyNumberFormat="1" applyFont="1" applyBorder="1" applyAlignment="1">
      <alignment horizontal="center" vertical="center"/>
    </xf>
    <xf numFmtId="178" fontId="11" fillId="0" borderId="2" xfId="2" applyNumberFormat="1" applyFont="1" applyBorder="1" applyAlignment="1">
      <alignment horizontal="right" vertical="center" wrapText="1"/>
    </xf>
    <xf numFmtId="177" fontId="13" fillId="0" borderId="1" xfId="6" applyNumberFormat="1" applyFont="1" applyFill="1" applyBorder="1" applyAlignment="1">
      <alignment vertical="center"/>
    </xf>
    <xf numFmtId="42" fontId="13" fillId="0" borderId="1" xfId="6" applyNumberFormat="1" applyFont="1" applyFill="1" applyBorder="1" applyAlignment="1">
      <alignment vertical="center"/>
    </xf>
    <xf numFmtId="0" fontId="1" fillId="4" borderId="2" xfId="2" applyFill="1" applyBorder="1">
      <alignment vertical="center"/>
    </xf>
    <xf numFmtId="0" fontId="1" fillId="4" borderId="2" xfId="2" applyFill="1" applyBorder="1" applyAlignment="1">
      <alignment horizontal="center" vertical="center"/>
    </xf>
  </cellXfs>
  <cellStyles count="7">
    <cellStyle name="20% - アクセント 2" xfId="1" builtinId="34"/>
    <cellStyle name="パーセント 2" xfId="3" xr:uid="{7FB14ABC-752E-4C4D-A000-EF718FBC7AD1}"/>
    <cellStyle name="桁区切り 2" xfId="6" xr:uid="{94E93C94-E0DA-444D-9CE0-6EC95DE7BBF9}"/>
    <cellStyle name="通貨 2" xfId="4" xr:uid="{0E1D3969-2C27-4F80-9201-951F68029D1F}"/>
    <cellStyle name="標準" xfId="0" builtinId="0"/>
    <cellStyle name="標準 2" xfId="5" xr:uid="{5423CC06-BCB8-40DE-81B3-4854BFFC590C}"/>
    <cellStyle name="標準 2 3" xfId="2" xr:uid="{556A5FF6-D19F-47F1-AFE1-9E8F64C9975F}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1.xml"/><Relationship Id="rId5" Type="http://schemas.openxmlformats.org/officeDocument/2006/relationships/styles" Target="styles.xml"/><Relationship Id="rId10" Type="http://schemas.microsoft.com/office/2017/10/relationships/person" Target="persons/person0.xml"/><Relationship Id="rId4" Type="http://schemas.openxmlformats.org/officeDocument/2006/relationships/theme" Target="theme/theme1.xml"/><Relationship Id="rId9" Type="http://schemas.microsoft.com/office/2017/10/relationships/person" Target="persons/person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5.jpeg"/><Relationship Id="rId13" Type="http://schemas.openxmlformats.org/officeDocument/2006/relationships/image" Target="../media/image30.jpeg"/><Relationship Id="rId18" Type="http://schemas.openxmlformats.org/officeDocument/2006/relationships/image" Target="../media/image35.jpeg"/><Relationship Id="rId26" Type="http://schemas.openxmlformats.org/officeDocument/2006/relationships/image" Target="../media/image43.jpeg"/><Relationship Id="rId3" Type="http://schemas.openxmlformats.org/officeDocument/2006/relationships/image" Target="../media/image20.jpeg"/><Relationship Id="rId21" Type="http://schemas.openxmlformats.org/officeDocument/2006/relationships/image" Target="../media/image38.jpeg"/><Relationship Id="rId7" Type="http://schemas.openxmlformats.org/officeDocument/2006/relationships/image" Target="../media/image24.jpeg"/><Relationship Id="rId12" Type="http://schemas.openxmlformats.org/officeDocument/2006/relationships/image" Target="../media/image29.jpeg"/><Relationship Id="rId17" Type="http://schemas.openxmlformats.org/officeDocument/2006/relationships/image" Target="../media/image34.jpeg"/><Relationship Id="rId25" Type="http://schemas.openxmlformats.org/officeDocument/2006/relationships/image" Target="../media/image42.jpeg"/><Relationship Id="rId2" Type="http://schemas.openxmlformats.org/officeDocument/2006/relationships/image" Target="../media/image19.jpeg"/><Relationship Id="rId16" Type="http://schemas.openxmlformats.org/officeDocument/2006/relationships/image" Target="../media/image33.jpeg"/><Relationship Id="rId20" Type="http://schemas.openxmlformats.org/officeDocument/2006/relationships/image" Target="../media/image37.jpeg"/><Relationship Id="rId1" Type="http://schemas.openxmlformats.org/officeDocument/2006/relationships/image" Target="../media/image18.jpeg"/><Relationship Id="rId6" Type="http://schemas.openxmlformats.org/officeDocument/2006/relationships/image" Target="../media/image23.jpeg"/><Relationship Id="rId11" Type="http://schemas.openxmlformats.org/officeDocument/2006/relationships/image" Target="../media/image28.jpeg"/><Relationship Id="rId24" Type="http://schemas.openxmlformats.org/officeDocument/2006/relationships/image" Target="../media/image41.jpeg"/><Relationship Id="rId5" Type="http://schemas.openxmlformats.org/officeDocument/2006/relationships/image" Target="../media/image22.jpeg"/><Relationship Id="rId15" Type="http://schemas.openxmlformats.org/officeDocument/2006/relationships/image" Target="../media/image32.jpeg"/><Relationship Id="rId23" Type="http://schemas.openxmlformats.org/officeDocument/2006/relationships/image" Target="../media/image40.jpeg"/><Relationship Id="rId10" Type="http://schemas.openxmlformats.org/officeDocument/2006/relationships/image" Target="../media/image27.jpeg"/><Relationship Id="rId19" Type="http://schemas.openxmlformats.org/officeDocument/2006/relationships/image" Target="../media/image36.jpeg"/><Relationship Id="rId4" Type="http://schemas.openxmlformats.org/officeDocument/2006/relationships/image" Target="../media/image21.jpeg"/><Relationship Id="rId9" Type="http://schemas.openxmlformats.org/officeDocument/2006/relationships/image" Target="../media/image26.jpeg"/><Relationship Id="rId14" Type="http://schemas.openxmlformats.org/officeDocument/2006/relationships/image" Target="../media/image31.jpeg"/><Relationship Id="rId22" Type="http://schemas.openxmlformats.org/officeDocument/2006/relationships/image" Target="../media/image39.jpeg"/><Relationship Id="rId27" Type="http://schemas.openxmlformats.org/officeDocument/2006/relationships/image" Target="../media/image44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jpeg"/><Relationship Id="rId3" Type="http://schemas.openxmlformats.org/officeDocument/2006/relationships/image" Target="../media/image47.jpeg"/><Relationship Id="rId7" Type="http://schemas.openxmlformats.org/officeDocument/2006/relationships/image" Target="../media/image51.jpeg"/><Relationship Id="rId2" Type="http://schemas.openxmlformats.org/officeDocument/2006/relationships/image" Target="../media/image46.jpeg"/><Relationship Id="rId1" Type="http://schemas.openxmlformats.org/officeDocument/2006/relationships/image" Target="../media/image45.jpeg"/><Relationship Id="rId6" Type="http://schemas.openxmlformats.org/officeDocument/2006/relationships/image" Target="../media/image50.jpeg"/><Relationship Id="rId5" Type="http://schemas.openxmlformats.org/officeDocument/2006/relationships/image" Target="../media/image49.jpeg"/><Relationship Id="rId4" Type="http://schemas.openxmlformats.org/officeDocument/2006/relationships/image" Target="../media/image48.jpeg"/><Relationship Id="rId9" Type="http://schemas.openxmlformats.org/officeDocument/2006/relationships/image" Target="../media/image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453573</xdr:colOff>
      <xdr:row>14</xdr:row>
      <xdr:rowOff>21771</xdr:rowOff>
    </xdr:from>
    <xdr:to>
      <xdr:col>0</xdr:col>
      <xdr:colOff>799106</xdr:colOff>
      <xdr:row>14</xdr:row>
      <xdr:rowOff>924646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39BE649-B87F-4401-B50A-6BF5604F8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3573" y="8466636"/>
          <a:ext cx="345533" cy="908590"/>
        </a:xfrm>
        <a:prstGeom prst="rect">
          <a:avLst/>
        </a:prstGeom>
      </xdr:spPr>
    </xdr:pic>
    <xdr:clientData/>
  </xdr:twoCellAnchor>
  <xdr:twoCellAnchor>
    <xdr:from>
      <xdr:col>0</xdr:col>
      <xdr:colOff>486230</xdr:colOff>
      <xdr:row>15</xdr:row>
      <xdr:rowOff>45963</xdr:rowOff>
    </xdr:from>
    <xdr:to>
      <xdr:col>0</xdr:col>
      <xdr:colOff>772886</xdr:colOff>
      <xdr:row>15</xdr:row>
      <xdr:rowOff>862134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CE76231-2087-4633-BBFB-5DB29275E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4325" y="9515718"/>
          <a:ext cx="290466" cy="810456"/>
        </a:xfrm>
        <a:prstGeom prst="rect">
          <a:avLst/>
        </a:prstGeom>
      </xdr:spPr>
    </xdr:pic>
    <xdr:clientData/>
  </xdr:twoCellAnchor>
  <xdr:twoCellAnchor>
    <xdr:from>
      <xdr:col>0</xdr:col>
      <xdr:colOff>507999</xdr:colOff>
      <xdr:row>22</xdr:row>
      <xdr:rowOff>46568</xdr:rowOff>
    </xdr:from>
    <xdr:to>
      <xdr:col>0</xdr:col>
      <xdr:colOff>772884</xdr:colOff>
      <xdr:row>22</xdr:row>
      <xdr:rowOff>936432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37EEAF0-C5B4-4497-8677-59C0D2DAB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1809" y="16650548"/>
          <a:ext cx="262980" cy="884149"/>
        </a:xfrm>
        <a:prstGeom prst="rect">
          <a:avLst/>
        </a:prstGeom>
      </xdr:spPr>
    </xdr:pic>
    <xdr:clientData/>
  </xdr:twoCellAnchor>
  <xdr:twoCellAnchor>
    <xdr:from>
      <xdr:col>0</xdr:col>
      <xdr:colOff>551541</xdr:colOff>
      <xdr:row>23</xdr:row>
      <xdr:rowOff>68944</xdr:rowOff>
    </xdr:from>
    <xdr:to>
      <xdr:col>0</xdr:col>
      <xdr:colOff>753564</xdr:colOff>
      <xdr:row>23</xdr:row>
      <xdr:rowOff>946417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21CFC93-67A1-43E2-873E-3AE7C6C5E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5351" y="17688289"/>
          <a:ext cx="196308" cy="877473"/>
        </a:xfrm>
        <a:prstGeom prst="rect">
          <a:avLst/>
        </a:prstGeom>
      </xdr:spPr>
    </xdr:pic>
    <xdr:clientData/>
  </xdr:twoCellAnchor>
  <xdr:twoCellAnchor>
    <xdr:from>
      <xdr:col>0</xdr:col>
      <xdr:colOff>598715</xdr:colOff>
      <xdr:row>24</xdr:row>
      <xdr:rowOff>29635</xdr:rowOff>
    </xdr:from>
    <xdr:to>
      <xdr:col>0</xdr:col>
      <xdr:colOff>767853</xdr:colOff>
      <xdr:row>24</xdr:row>
      <xdr:rowOff>913761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B69B171-F2CA-46EE-B733-CCA8EC70C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6810" y="18668155"/>
          <a:ext cx="172948" cy="886031"/>
        </a:xfrm>
        <a:prstGeom prst="rect">
          <a:avLst/>
        </a:prstGeom>
      </xdr:spPr>
    </xdr:pic>
    <xdr:clientData/>
  </xdr:twoCellAnchor>
  <xdr:twoCellAnchor>
    <xdr:from>
      <xdr:col>0</xdr:col>
      <xdr:colOff>500741</xdr:colOff>
      <xdr:row>16</xdr:row>
      <xdr:rowOff>70152</xdr:rowOff>
    </xdr:from>
    <xdr:to>
      <xdr:col>0</xdr:col>
      <xdr:colOff>806164</xdr:colOff>
      <xdr:row>16</xdr:row>
      <xdr:rowOff>902874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7713312-38D9-4FF0-BECE-4E6B346E3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2646" y="10555272"/>
          <a:ext cx="305423" cy="830817"/>
        </a:xfrm>
        <a:prstGeom prst="rect">
          <a:avLst/>
        </a:prstGeom>
      </xdr:spPr>
    </xdr:pic>
    <xdr:clientData/>
  </xdr:twoCellAnchor>
  <xdr:twoCellAnchor>
    <xdr:from>
      <xdr:col>0</xdr:col>
      <xdr:colOff>489858</xdr:colOff>
      <xdr:row>17</xdr:row>
      <xdr:rowOff>79828</xdr:rowOff>
    </xdr:from>
    <xdr:to>
      <xdr:col>0</xdr:col>
      <xdr:colOff>816916</xdr:colOff>
      <xdr:row>17</xdr:row>
      <xdr:rowOff>946418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39718E3-F983-4367-9FCE-A8536DA35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7953" y="11586028"/>
          <a:ext cx="332773" cy="864685"/>
        </a:xfrm>
        <a:prstGeom prst="rect">
          <a:avLst/>
        </a:prstGeom>
      </xdr:spPr>
    </xdr:pic>
    <xdr:clientData/>
  </xdr:twoCellAnchor>
  <xdr:twoCellAnchor>
    <xdr:from>
      <xdr:col>0</xdr:col>
      <xdr:colOff>493484</xdr:colOff>
      <xdr:row>18</xdr:row>
      <xdr:rowOff>38704</xdr:rowOff>
    </xdr:from>
    <xdr:to>
      <xdr:col>0</xdr:col>
      <xdr:colOff>827313</xdr:colOff>
      <xdr:row>18</xdr:row>
      <xdr:rowOff>944521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D89FF4B-EBEF-42BC-925D-B7ECB7E3DB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93484" y="12564079"/>
          <a:ext cx="331924" cy="903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502556</xdr:colOff>
      <xdr:row>19</xdr:row>
      <xdr:rowOff>79223</xdr:rowOff>
    </xdr:from>
    <xdr:to>
      <xdr:col>0</xdr:col>
      <xdr:colOff>838199</xdr:colOff>
      <xdr:row>19</xdr:row>
      <xdr:rowOff>972130</xdr:rowOff>
    </xdr:to>
    <xdr:pic>
      <xdr:nvPicPr>
        <xdr:cNvPr id="10" name="図 9" descr="MILBON DEESE&amp;#39;S Elujuda Mellow Serum 4.1 fl oz (120 ml)">
          <a:extLst>
            <a:ext uri="{FF2B5EF4-FFF2-40B4-BE49-F238E27FC236}">
              <a16:creationId xmlns:a16="http://schemas.microsoft.com/office/drawing/2014/main" id="{13E8B063-4CFD-4C61-A51E-831551B13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4461" y="13623773"/>
          <a:ext cx="333738" cy="8890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500742</xdr:colOff>
      <xdr:row>20</xdr:row>
      <xdr:rowOff>68943</xdr:rowOff>
    </xdr:from>
    <xdr:to>
      <xdr:col>0</xdr:col>
      <xdr:colOff>838199</xdr:colOff>
      <xdr:row>20</xdr:row>
      <xdr:rowOff>945778</xdr:rowOff>
    </xdr:to>
    <xdr:pic>
      <xdr:nvPicPr>
        <xdr:cNvPr id="11" name="図 10" descr="エルジューダ サントリートメントセラム">
          <a:extLst>
            <a:ext uri="{FF2B5EF4-FFF2-40B4-BE49-F238E27FC236}">
              <a16:creationId xmlns:a16="http://schemas.microsoft.com/office/drawing/2014/main" id="{0F72C3A2-7158-4F05-83E2-C084F5CEB8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02647" y="14630763"/>
          <a:ext cx="335552" cy="876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469900</xdr:colOff>
      <xdr:row>21</xdr:row>
      <xdr:rowOff>91318</xdr:rowOff>
    </xdr:from>
    <xdr:to>
      <xdr:col>0</xdr:col>
      <xdr:colOff>783772</xdr:colOff>
      <xdr:row>21</xdr:row>
      <xdr:rowOff>929978</xdr:rowOff>
    </xdr:to>
    <xdr:pic>
      <xdr:nvPicPr>
        <xdr:cNvPr id="12" name="図 11" descr="エルジューダ サントリートメントエマルジョン">
          <a:extLst>
            <a:ext uri="{FF2B5EF4-FFF2-40B4-BE49-F238E27FC236}">
              <a16:creationId xmlns:a16="http://schemas.microsoft.com/office/drawing/2014/main" id="{339C21CC-6559-4828-B3B2-D03D3799EA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73710" y="15678028"/>
          <a:ext cx="306252" cy="83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491672</xdr:colOff>
      <xdr:row>9</xdr:row>
      <xdr:rowOff>100993</xdr:rowOff>
    </xdr:from>
    <xdr:to>
      <xdr:col>0</xdr:col>
      <xdr:colOff>816428</xdr:colOff>
      <xdr:row>9</xdr:row>
      <xdr:rowOff>939187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9ED9148F-F202-4FA7-A131-852D49239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1672" y="3449983"/>
          <a:ext cx="328566" cy="838194"/>
        </a:xfrm>
        <a:prstGeom prst="rect">
          <a:avLst/>
        </a:prstGeom>
      </xdr:spPr>
    </xdr:pic>
    <xdr:clientData/>
  </xdr:twoCellAnchor>
  <xdr:twoCellAnchor>
    <xdr:from>
      <xdr:col>0</xdr:col>
      <xdr:colOff>478972</xdr:colOff>
      <xdr:row>8</xdr:row>
      <xdr:rowOff>61687</xdr:rowOff>
    </xdr:from>
    <xdr:to>
      <xdr:col>0</xdr:col>
      <xdr:colOff>784764</xdr:colOff>
      <xdr:row>8</xdr:row>
      <xdr:rowOff>913760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7B686920-0BF2-42C2-9E3F-40E9D7F3A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5162" y="2391502"/>
          <a:ext cx="305792" cy="855883"/>
        </a:xfrm>
        <a:prstGeom prst="rect">
          <a:avLst/>
        </a:prstGeom>
      </xdr:spPr>
    </xdr:pic>
    <xdr:clientData/>
  </xdr:twoCellAnchor>
  <xdr:twoCellAnchor>
    <xdr:from>
      <xdr:col>0</xdr:col>
      <xdr:colOff>478972</xdr:colOff>
      <xdr:row>10</xdr:row>
      <xdr:rowOff>133048</xdr:rowOff>
    </xdr:from>
    <xdr:to>
      <xdr:col>0</xdr:col>
      <xdr:colOff>783771</xdr:colOff>
      <xdr:row>10</xdr:row>
      <xdr:rowOff>915450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6D5894B8-D7F0-437C-A7A5-5A5233B2A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5162" y="4508833"/>
          <a:ext cx="304799" cy="778592"/>
        </a:xfrm>
        <a:prstGeom prst="rect">
          <a:avLst/>
        </a:prstGeom>
      </xdr:spPr>
    </xdr:pic>
    <xdr:clientData/>
  </xdr:twoCellAnchor>
  <xdr:twoCellAnchor>
    <xdr:from>
      <xdr:col>0</xdr:col>
      <xdr:colOff>457200</xdr:colOff>
      <xdr:row>11</xdr:row>
      <xdr:rowOff>73779</xdr:rowOff>
    </xdr:from>
    <xdr:to>
      <xdr:col>0</xdr:col>
      <xdr:colOff>772885</xdr:colOff>
      <xdr:row>11</xdr:row>
      <xdr:rowOff>903389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1195C28C-0FE0-447A-9DB3-CF762D3E1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7200" y="5464929"/>
          <a:ext cx="317590" cy="827705"/>
        </a:xfrm>
        <a:prstGeom prst="rect">
          <a:avLst/>
        </a:prstGeom>
      </xdr:spPr>
    </xdr:pic>
    <xdr:clientData/>
  </xdr:twoCellAnchor>
  <xdr:twoCellAnchor>
    <xdr:from>
      <xdr:col>0</xdr:col>
      <xdr:colOff>478518</xdr:colOff>
      <xdr:row>12</xdr:row>
      <xdr:rowOff>70302</xdr:rowOff>
    </xdr:from>
    <xdr:to>
      <xdr:col>0</xdr:col>
      <xdr:colOff>692604</xdr:colOff>
      <xdr:row>12</xdr:row>
      <xdr:rowOff>975292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4C112DAB-FA32-4EB1-92A2-2798C9951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4708" y="6478722"/>
          <a:ext cx="219801" cy="903085"/>
        </a:xfrm>
        <a:prstGeom prst="rect">
          <a:avLst/>
        </a:prstGeom>
      </xdr:spPr>
    </xdr:pic>
    <xdr:clientData/>
  </xdr:twoCellAnchor>
  <xdr:twoCellAnchor>
    <xdr:from>
      <xdr:col>0</xdr:col>
      <xdr:colOff>201386</xdr:colOff>
      <xdr:row>13</xdr:row>
      <xdr:rowOff>115206</xdr:rowOff>
    </xdr:from>
    <xdr:to>
      <xdr:col>0</xdr:col>
      <xdr:colOff>1019175</xdr:colOff>
      <xdr:row>13</xdr:row>
      <xdr:rowOff>871178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83D0ADD4-0EDC-4E6D-95F9-F70CD5B13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3291" y="7544706"/>
          <a:ext cx="813979" cy="7540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395514</xdr:colOff>
      <xdr:row>9</xdr:row>
      <xdr:rowOff>119741</xdr:rowOff>
    </xdr:from>
    <xdr:to>
      <xdr:col>0</xdr:col>
      <xdr:colOff>975268</xdr:colOff>
      <xdr:row>9</xdr:row>
      <xdr:rowOff>855617</xdr:rowOff>
    </xdr:to>
    <xdr:pic>
      <xdr:nvPicPr>
        <xdr:cNvPr id="2" name="図 1" descr="ミルボン ジェミールフラン ヒートグロス シャンプー S 200ml 税込3,980円以上お買い上げで送料無料!">
          <a:extLst>
            <a:ext uri="{FF2B5EF4-FFF2-40B4-BE49-F238E27FC236}">
              <a16:creationId xmlns:a16="http://schemas.microsoft.com/office/drawing/2014/main" id="{874EF345-4731-4AC4-962D-1D11EDABB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99324" y="2464796"/>
          <a:ext cx="575944" cy="741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370113</xdr:colOff>
      <xdr:row>10</xdr:row>
      <xdr:rowOff>106135</xdr:rowOff>
    </xdr:from>
    <xdr:to>
      <xdr:col>0</xdr:col>
      <xdr:colOff>970862</xdr:colOff>
      <xdr:row>10</xdr:row>
      <xdr:rowOff>897799</xdr:rowOff>
    </xdr:to>
    <xdr:pic>
      <xdr:nvPicPr>
        <xdr:cNvPr id="3" name="図 2" descr="ミルボン ジェミールフラン ヒートグロス シャンプー S 200ml 税込3,980円以上お買い上げで送料無料!">
          <a:extLst>
            <a:ext uri="{FF2B5EF4-FFF2-40B4-BE49-F238E27FC236}">
              <a16:creationId xmlns:a16="http://schemas.microsoft.com/office/drawing/2014/main" id="{CED31202-78FB-403E-B205-995582125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8208" y="3466555"/>
          <a:ext cx="610274" cy="793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551542</xdr:colOff>
      <xdr:row>11</xdr:row>
      <xdr:rowOff>76199</xdr:rowOff>
    </xdr:from>
    <xdr:to>
      <xdr:col>0</xdr:col>
      <xdr:colOff>838201</xdr:colOff>
      <xdr:row>11</xdr:row>
      <xdr:rowOff>932928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A8D584D-98B9-4B84-B7BA-BF621E593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5352" y="4457699"/>
          <a:ext cx="282849" cy="856729"/>
        </a:xfrm>
        <a:prstGeom prst="rect">
          <a:avLst/>
        </a:prstGeom>
      </xdr:spPr>
    </xdr:pic>
    <xdr:clientData/>
  </xdr:twoCellAnchor>
  <xdr:twoCellAnchor editAs="oneCell">
    <xdr:from>
      <xdr:col>0</xdr:col>
      <xdr:colOff>506185</xdr:colOff>
      <xdr:row>12</xdr:row>
      <xdr:rowOff>122463</xdr:rowOff>
    </xdr:from>
    <xdr:to>
      <xdr:col>0</xdr:col>
      <xdr:colOff>859971</xdr:colOff>
      <xdr:row>12</xdr:row>
      <xdr:rowOff>894661</xdr:rowOff>
    </xdr:to>
    <xdr:pic>
      <xdr:nvPicPr>
        <xdr:cNvPr id="5" name="図 4" descr="ミルボン ジェミールフラン ヒートグロス トリートメント S 180g 【全商品楽天最安値に挑戦】">
          <a:extLst>
            <a:ext uri="{FF2B5EF4-FFF2-40B4-BE49-F238E27FC236}">
              <a16:creationId xmlns:a16="http://schemas.microsoft.com/office/drawing/2014/main" id="{A45222C5-5846-4BD6-96E0-55DDA984ED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08090" y="5525043"/>
          <a:ext cx="351881" cy="770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498928</xdr:colOff>
      <xdr:row>13</xdr:row>
      <xdr:rowOff>117928</xdr:rowOff>
    </xdr:from>
    <xdr:to>
      <xdr:col>0</xdr:col>
      <xdr:colOff>821599</xdr:colOff>
      <xdr:row>13</xdr:row>
      <xdr:rowOff>893421</xdr:rowOff>
    </xdr:to>
    <xdr:pic>
      <xdr:nvPicPr>
        <xdr:cNvPr id="6" name="図 5" descr="【営業日14時までに決済完了で当日出荷!】ミルボン ジェミールフラン ヒートグロス トリートメント M 180g 税込3,980円以上お買い上げで送料無料!">
          <a:extLst>
            <a:ext uri="{FF2B5EF4-FFF2-40B4-BE49-F238E27FC236}">
              <a16:creationId xmlns:a16="http://schemas.microsoft.com/office/drawing/2014/main" id="{F3DFF3F3-B11E-41A2-8E43-05D8AAE92F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98928" y="6537778"/>
          <a:ext cx="322671" cy="775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511627</xdr:colOff>
      <xdr:row>14</xdr:row>
      <xdr:rowOff>214992</xdr:rowOff>
    </xdr:from>
    <xdr:to>
      <xdr:col>0</xdr:col>
      <xdr:colOff>822038</xdr:colOff>
      <xdr:row>14</xdr:row>
      <xdr:rowOff>936172</xdr:rowOff>
    </xdr:to>
    <xdr:pic>
      <xdr:nvPicPr>
        <xdr:cNvPr id="7" name="図 6" descr="ミルボン ジェミールフラン ヒートグロス トリートメント J 180g 【全商品楽天最安値に挑戦】">
          <a:extLst>
            <a:ext uri="{FF2B5EF4-FFF2-40B4-BE49-F238E27FC236}">
              <a16:creationId xmlns:a16="http://schemas.microsoft.com/office/drawing/2014/main" id="{330E4D57-3C0D-449D-BE58-0388641528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15437" y="7650207"/>
          <a:ext cx="306601" cy="724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351971</xdr:colOff>
      <xdr:row>15</xdr:row>
      <xdr:rowOff>148770</xdr:rowOff>
    </xdr:from>
    <xdr:to>
      <xdr:col>0</xdr:col>
      <xdr:colOff>934565</xdr:colOff>
      <xdr:row>15</xdr:row>
      <xdr:rowOff>897799</xdr:rowOff>
    </xdr:to>
    <xdr:pic>
      <xdr:nvPicPr>
        <xdr:cNvPr id="8" name="図 7" descr="ミルボン　ジェミールフラン　シャンプー H　200ml　[シャンプーH 軟毛傾向の方に]　[シャンプーH 軟毛傾向の方に]自分にプチ贅沢なご褒美を【誕生日 女性 プチギフト】">
          <a:extLst>
            <a:ext uri="{FF2B5EF4-FFF2-40B4-BE49-F238E27FC236}">
              <a16:creationId xmlns:a16="http://schemas.microsoft.com/office/drawing/2014/main" id="{59680EF1-2F57-4032-9AAE-D9CEBC34F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3876" y="8606970"/>
          <a:ext cx="580689" cy="749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406399</xdr:colOff>
      <xdr:row>16</xdr:row>
      <xdr:rowOff>191406</xdr:rowOff>
    </xdr:from>
    <xdr:to>
      <xdr:col>0</xdr:col>
      <xdr:colOff>930025</xdr:colOff>
      <xdr:row>16</xdr:row>
      <xdr:rowOff>855618</xdr:rowOff>
    </xdr:to>
    <xdr:pic>
      <xdr:nvPicPr>
        <xdr:cNvPr id="9" name="図 8" descr="ミルボン　ジェミールフラン　シャンプー D　200ml　[シャンプーD 普通から硬毛傾向の方]自分にプチ贅沢なご褒美を【誕生日 女性 プチギフト】">
          <a:extLst>
            <a:ext uri="{FF2B5EF4-FFF2-40B4-BE49-F238E27FC236}">
              <a16:creationId xmlns:a16="http://schemas.microsoft.com/office/drawing/2014/main" id="{736728B2-EFFC-4B85-AFB0-4A93DAE14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2589" y="9668781"/>
          <a:ext cx="527436" cy="671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502556</xdr:colOff>
      <xdr:row>17</xdr:row>
      <xdr:rowOff>185056</xdr:rowOff>
    </xdr:from>
    <xdr:to>
      <xdr:col>0</xdr:col>
      <xdr:colOff>816428</xdr:colOff>
      <xdr:row>17</xdr:row>
      <xdr:rowOff>857115</xdr:rowOff>
    </xdr:to>
    <xdr:pic>
      <xdr:nvPicPr>
        <xdr:cNvPr id="10" name="図 9" descr="ジェミールフラン silky × shiny シルキーシャイニー トリートメント 180g ミルボン">
          <a:extLst>
            <a:ext uri="{FF2B5EF4-FFF2-40B4-BE49-F238E27FC236}">
              <a16:creationId xmlns:a16="http://schemas.microsoft.com/office/drawing/2014/main" id="{67DF6E4E-6F2E-48D9-8233-BDCE883CEA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04461" y="10679701"/>
          <a:ext cx="311967" cy="673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511627</xdr:colOff>
      <xdr:row>18</xdr:row>
      <xdr:rowOff>222248</xdr:rowOff>
    </xdr:from>
    <xdr:to>
      <xdr:col>0</xdr:col>
      <xdr:colOff>822867</xdr:colOff>
      <xdr:row>18</xdr:row>
      <xdr:rowOff>892626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4BBAACA-3648-4AC0-BC6A-7EBD33F25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5437" y="11736068"/>
          <a:ext cx="307430" cy="672283"/>
        </a:xfrm>
        <a:prstGeom prst="rect">
          <a:avLst/>
        </a:prstGeom>
      </xdr:spPr>
    </xdr:pic>
    <xdr:clientData/>
  </xdr:twoCellAnchor>
  <xdr:twoCellAnchor editAs="oneCell">
    <xdr:from>
      <xdr:col>0</xdr:col>
      <xdr:colOff>547915</xdr:colOff>
      <xdr:row>19</xdr:row>
      <xdr:rowOff>172356</xdr:rowOff>
    </xdr:from>
    <xdr:to>
      <xdr:col>0</xdr:col>
      <xdr:colOff>820171</xdr:colOff>
      <xdr:row>19</xdr:row>
      <xdr:rowOff>820781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1CD959E-698B-4661-9C51-B3D4088B4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1725" y="12703446"/>
          <a:ext cx="268446" cy="644615"/>
        </a:xfrm>
        <a:prstGeom prst="rect">
          <a:avLst/>
        </a:prstGeom>
      </xdr:spPr>
    </xdr:pic>
    <xdr:clientData/>
  </xdr:twoCellAnchor>
  <xdr:twoCellAnchor editAs="oneCell">
    <xdr:from>
      <xdr:col>0</xdr:col>
      <xdr:colOff>315686</xdr:colOff>
      <xdr:row>20</xdr:row>
      <xdr:rowOff>305706</xdr:rowOff>
    </xdr:from>
    <xdr:to>
      <xdr:col>0</xdr:col>
      <xdr:colOff>974878</xdr:colOff>
      <xdr:row>20</xdr:row>
      <xdr:rowOff>740772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CF69DDD7-1580-4F82-8FBD-D322229E9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7591" y="13859781"/>
          <a:ext cx="657287" cy="435066"/>
        </a:xfrm>
        <a:prstGeom prst="rect">
          <a:avLst/>
        </a:prstGeom>
      </xdr:spPr>
    </xdr:pic>
    <xdr:clientData/>
  </xdr:twoCellAnchor>
  <xdr:twoCellAnchor editAs="oneCell">
    <xdr:from>
      <xdr:col>0</xdr:col>
      <xdr:colOff>502556</xdr:colOff>
      <xdr:row>21</xdr:row>
      <xdr:rowOff>290285</xdr:rowOff>
    </xdr:from>
    <xdr:to>
      <xdr:col>0</xdr:col>
      <xdr:colOff>858056</xdr:colOff>
      <xdr:row>21</xdr:row>
      <xdr:rowOff>872671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A4F4AABD-9201-4F41-85C0-8AA668A8A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4461" y="14859725"/>
          <a:ext cx="353595" cy="586196"/>
        </a:xfrm>
        <a:prstGeom prst="rect">
          <a:avLst/>
        </a:prstGeom>
      </xdr:spPr>
    </xdr:pic>
    <xdr:clientData/>
  </xdr:twoCellAnchor>
  <xdr:twoCellAnchor editAs="oneCell">
    <xdr:from>
      <xdr:col>0</xdr:col>
      <xdr:colOff>469898</xdr:colOff>
      <xdr:row>22</xdr:row>
      <xdr:rowOff>287563</xdr:rowOff>
    </xdr:from>
    <xdr:to>
      <xdr:col>0</xdr:col>
      <xdr:colOff>859026</xdr:colOff>
      <xdr:row>22</xdr:row>
      <xdr:rowOff>892174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FCD8A08B-6200-42EE-88FC-C55DBA379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3708" y="15876178"/>
          <a:ext cx="377698" cy="608421"/>
        </a:xfrm>
        <a:prstGeom prst="rect">
          <a:avLst/>
        </a:prstGeom>
      </xdr:spPr>
    </xdr:pic>
    <xdr:clientData/>
  </xdr:twoCellAnchor>
  <xdr:twoCellAnchor editAs="oneCell">
    <xdr:from>
      <xdr:col>0</xdr:col>
      <xdr:colOff>471715</xdr:colOff>
      <xdr:row>23</xdr:row>
      <xdr:rowOff>181427</xdr:rowOff>
    </xdr:from>
    <xdr:to>
      <xdr:col>0</xdr:col>
      <xdr:colOff>779529</xdr:colOff>
      <xdr:row>23</xdr:row>
      <xdr:rowOff>860332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CA2BDA0D-4315-42F6-A7CC-A433DA7BE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5525" y="16791122"/>
          <a:ext cx="304004" cy="680810"/>
        </a:xfrm>
        <a:prstGeom prst="rect">
          <a:avLst/>
        </a:prstGeom>
      </xdr:spPr>
    </xdr:pic>
    <xdr:clientData/>
  </xdr:twoCellAnchor>
  <xdr:twoCellAnchor editAs="oneCell">
    <xdr:from>
      <xdr:col>0</xdr:col>
      <xdr:colOff>569685</xdr:colOff>
      <xdr:row>24</xdr:row>
      <xdr:rowOff>113392</xdr:rowOff>
    </xdr:from>
    <xdr:to>
      <xdr:col>0</xdr:col>
      <xdr:colOff>784509</xdr:colOff>
      <xdr:row>24</xdr:row>
      <xdr:rowOff>897799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9433D624-B813-4709-B201-B8F37E82A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9685" y="17744167"/>
          <a:ext cx="214824" cy="784407"/>
        </a:xfrm>
        <a:prstGeom prst="rect">
          <a:avLst/>
        </a:prstGeom>
      </xdr:spPr>
    </xdr:pic>
    <xdr:clientData/>
  </xdr:twoCellAnchor>
  <xdr:twoCellAnchor editAs="oneCell">
    <xdr:from>
      <xdr:col>0</xdr:col>
      <xdr:colOff>388257</xdr:colOff>
      <xdr:row>25</xdr:row>
      <xdr:rowOff>266698</xdr:rowOff>
    </xdr:from>
    <xdr:to>
      <xdr:col>0</xdr:col>
      <xdr:colOff>933262</xdr:colOff>
      <xdr:row>25</xdr:row>
      <xdr:rowOff>760183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6C1E5D25-E7EA-420F-AD52-E2378DB8B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0162" y="18916648"/>
          <a:ext cx="543100" cy="493485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26</xdr:row>
      <xdr:rowOff>86179</xdr:rowOff>
    </xdr:from>
    <xdr:to>
      <xdr:col>0</xdr:col>
      <xdr:colOff>784331</xdr:colOff>
      <xdr:row>26</xdr:row>
      <xdr:rowOff>914401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3F85201D-E433-474B-B771-26F8E73BB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5300" y="19757209"/>
          <a:ext cx="289031" cy="826317"/>
        </a:xfrm>
        <a:prstGeom prst="rect">
          <a:avLst/>
        </a:prstGeom>
      </xdr:spPr>
    </xdr:pic>
    <xdr:clientData/>
  </xdr:twoCellAnchor>
  <xdr:twoCellAnchor editAs="oneCell">
    <xdr:from>
      <xdr:col>0</xdr:col>
      <xdr:colOff>457199</xdr:colOff>
      <xdr:row>27</xdr:row>
      <xdr:rowOff>67129</xdr:rowOff>
    </xdr:from>
    <xdr:to>
      <xdr:col>0</xdr:col>
      <xdr:colOff>779815</xdr:colOff>
      <xdr:row>27</xdr:row>
      <xdr:rowOff>990602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77A360FE-9BFE-416A-9D78-D1C3FBA36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7199" y="20753524"/>
          <a:ext cx="322616" cy="925378"/>
        </a:xfrm>
        <a:prstGeom prst="rect">
          <a:avLst/>
        </a:prstGeom>
      </xdr:spPr>
    </xdr:pic>
    <xdr:clientData/>
  </xdr:twoCellAnchor>
  <xdr:twoCellAnchor editAs="oneCell">
    <xdr:from>
      <xdr:col>0</xdr:col>
      <xdr:colOff>442686</xdr:colOff>
      <xdr:row>28</xdr:row>
      <xdr:rowOff>73479</xdr:rowOff>
    </xdr:from>
    <xdr:to>
      <xdr:col>0</xdr:col>
      <xdr:colOff>838200</xdr:colOff>
      <xdr:row>28</xdr:row>
      <xdr:rowOff>994397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71990953-0FFF-4743-9DA0-11F92C5A4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8876" y="21780954"/>
          <a:ext cx="399324" cy="920918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29</xdr:row>
      <xdr:rowOff>219528</xdr:rowOff>
    </xdr:from>
    <xdr:to>
      <xdr:col>0</xdr:col>
      <xdr:colOff>935192</xdr:colOff>
      <xdr:row>29</xdr:row>
      <xdr:rowOff>897799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4B4766BB-58F1-4C01-8449-D23F7249D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800" y="22944273"/>
          <a:ext cx="622772" cy="68017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462644</xdr:colOff>
      <xdr:row>31</xdr:row>
      <xdr:rowOff>52614</xdr:rowOff>
    </xdr:from>
    <xdr:to>
      <xdr:col>0</xdr:col>
      <xdr:colOff>819465</xdr:colOff>
      <xdr:row>31</xdr:row>
      <xdr:rowOff>897799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8239D3A-14CD-483D-858F-49CF7A327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4549" y="24821424"/>
          <a:ext cx="354916" cy="841375"/>
        </a:xfrm>
        <a:prstGeom prst="rect">
          <a:avLst/>
        </a:prstGeom>
      </xdr:spPr>
    </xdr:pic>
    <xdr:clientData/>
  </xdr:twoCellAnchor>
  <xdr:twoCellAnchor editAs="oneCell">
    <xdr:from>
      <xdr:col>0</xdr:col>
      <xdr:colOff>283029</xdr:colOff>
      <xdr:row>30</xdr:row>
      <xdr:rowOff>162376</xdr:rowOff>
    </xdr:from>
    <xdr:to>
      <xdr:col>0</xdr:col>
      <xdr:colOff>893623</xdr:colOff>
      <xdr:row>30</xdr:row>
      <xdr:rowOff>821599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8E89361F-16FA-457A-AAFA-368CEBC45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6839" y="23910106"/>
          <a:ext cx="606784" cy="657318"/>
        </a:xfrm>
        <a:prstGeom prst="rect">
          <a:avLst/>
        </a:prstGeom>
      </xdr:spPr>
    </xdr:pic>
    <xdr:clientData/>
  </xdr:twoCellAnchor>
  <xdr:twoCellAnchor editAs="oneCell">
    <xdr:from>
      <xdr:col>0</xdr:col>
      <xdr:colOff>428173</xdr:colOff>
      <xdr:row>32</xdr:row>
      <xdr:rowOff>73478</xdr:rowOff>
    </xdr:from>
    <xdr:to>
      <xdr:col>0</xdr:col>
      <xdr:colOff>820783</xdr:colOff>
      <xdr:row>32</xdr:row>
      <xdr:rowOff>930590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CFAD0508-B649-4B54-B9E0-F52384D49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0078" y="25857653"/>
          <a:ext cx="383085" cy="857112"/>
        </a:xfrm>
        <a:prstGeom prst="rect">
          <a:avLst/>
        </a:prstGeom>
      </xdr:spPr>
    </xdr:pic>
    <xdr:clientData/>
  </xdr:twoCellAnchor>
  <xdr:twoCellAnchor editAs="oneCell">
    <xdr:from>
      <xdr:col>0</xdr:col>
      <xdr:colOff>404585</xdr:colOff>
      <xdr:row>33</xdr:row>
      <xdr:rowOff>103412</xdr:rowOff>
    </xdr:from>
    <xdr:to>
      <xdr:col>0</xdr:col>
      <xdr:colOff>839890</xdr:colOff>
      <xdr:row>33</xdr:row>
      <xdr:rowOff>931815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475E6577-CC67-4B27-8EEF-905F4B339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0775" y="26904857"/>
          <a:ext cx="439115" cy="837928"/>
        </a:xfrm>
        <a:prstGeom prst="rect">
          <a:avLst/>
        </a:prstGeom>
      </xdr:spPr>
    </xdr:pic>
    <xdr:clientData/>
  </xdr:twoCellAnchor>
  <xdr:twoCellAnchor editAs="oneCell">
    <xdr:from>
      <xdr:col>0</xdr:col>
      <xdr:colOff>493487</xdr:colOff>
      <xdr:row>34</xdr:row>
      <xdr:rowOff>102506</xdr:rowOff>
    </xdr:from>
    <xdr:to>
      <xdr:col>0</xdr:col>
      <xdr:colOff>704113</xdr:colOff>
      <xdr:row>34</xdr:row>
      <xdr:rowOff>892629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101C78BA-8A20-45E9-8D3C-B81422E7C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3487" y="27921221"/>
          <a:ext cx="218246" cy="793933"/>
        </a:xfrm>
        <a:prstGeom prst="rect">
          <a:avLst/>
        </a:prstGeom>
      </xdr:spPr>
    </xdr:pic>
    <xdr:clientData/>
  </xdr:twoCellAnchor>
  <xdr:twoCellAnchor editAs="oneCell">
    <xdr:from>
      <xdr:col>0</xdr:col>
      <xdr:colOff>484414</xdr:colOff>
      <xdr:row>35</xdr:row>
      <xdr:rowOff>94343</xdr:rowOff>
    </xdr:from>
    <xdr:to>
      <xdr:col>0</xdr:col>
      <xdr:colOff>702401</xdr:colOff>
      <xdr:row>35</xdr:row>
      <xdr:rowOff>937107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EDB26A7E-180D-4320-92A2-781989B98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2509" y="28939853"/>
          <a:ext cx="219892" cy="8389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424543</xdr:colOff>
      <xdr:row>12</xdr:row>
      <xdr:rowOff>87086</xdr:rowOff>
    </xdr:from>
    <xdr:to>
      <xdr:col>0</xdr:col>
      <xdr:colOff>779469</xdr:colOff>
      <xdr:row>12</xdr:row>
      <xdr:rowOff>932362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70B55FC-D5A0-416B-AC5A-679C34AB1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6448" y="5489666"/>
          <a:ext cx="353021" cy="843371"/>
        </a:xfrm>
        <a:prstGeom prst="rect">
          <a:avLst/>
        </a:prstGeom>
      </xdr:spPr>
    </xdr:pic>
    <xdr:clientData/>
  </xdr:twoCellAnchor>
  <xdr:twoCellAnchor editAs="oneCell">
    <xdr:from>
      <xdr:col>0</xdr:col>
      <xdr:colOff>484413</xdr:colOff>
      <xdr:row>13</xdr:row>
      <xdr:rowOff>151191</xdr:rowOff>
    </xdr:from>
    <xdr:to>
      <xdr:col>0</xdr:col>
      <xdr:colOff>744038</xdr:colOff>
      <xdr:row>13</xdr:row>
      <xdr:rowOff>930053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8FC9BEE-D4F0-4ACC-9713-8F941ACC9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2508" y="6571041"/>
          <a:ext cx="261530" cy="778862"/>
        </a:xfrm>
        <a:prstGeom prst="rect">
          <a:avLst/>
        </a:prstGeom>
      </xdr:spPr>
    </xdr:pic>
    <xdr:clientData/>
  </xdr:twoCellAnchor>
  <xdr:twoCellAnchor editAs="oneCell">
    <xdr:from>
      <xdr:col>0</xdr:col>
      <xdr:colOff>468085</xdr:colOff>
      <xdr:row>14</xdr:row>
      <xdr:rowOff>166312</xdr:rowOff>
    </xdr:from>
    <xdr:to>
      <xdr:col>0</xdr:col>
      <xdr:colOff>782411</xdr:colOff>
      <xdr:row>14</xdr:row>
      <xdr:rowOff>893828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19BFC18-67C8-4339-A74C-DCB6295FB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9990" y="7609147"/>
          <a:ext cx="312421" cy="723706"/>
        </a:xfrm>
        <a:prstGeom prst="rect">
          <a:avLst/>
        </a:prstGeom>
      </xdr:spPr>
    </xdr:pic>
    <xdr:clientData/>
  </xdr:twoCellAnchor>
  <xdr:twoCellAnchor editAs="oneCell">
    <xdr:from>
      <xdr:col>0</xdr:col>
      <xdr:colOff>491670</xdr:colOff>
      <xdr:row>9</xdr:row>
      <xdr:rowOff>97971</xdr:rowOff>
    </xdr:from>
    <xdr:to>
      <xdr:col>0</xdr:col>
      <xdr:colOff>741589</xdr:colOff>
      <xdr:row>9</xdr:row>
      <xdr:rowOff>937224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44CE61E-79A4-4385-B409-B83858B3D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1670" y="2437311"/>
          <a:ext cx="249919" cy="843063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10</xdr:row>
      <xdr:rowOff>100393</xdr:rowOff>
    </xdr:from>
    <xdr:to>
      <xdr:col>0</xdr:col>
      <xdr:colOff>780259</xdr:colOff>
      <xdr:row>10</xdr:row>
      <xdr:rowOff>859427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40968B2-96D2-41E4-9815-5EB275BD4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7200" y="3458908"/>
          <a:ext cx="323059" cy="768559"/>
        </a:xfrm>
        <a:prstGeom prst="rect">
          <a:avLst/>
        </a:prstGeom>
      </xdr:spPr>
    </xdr:pic>
    <xdr:clientData/>
  </xdr:twoCellAnchor>
  <xdr:twoCellAnchor editAs="oneCell">
    <xdr:from>
      <xdr:col>0</xdr:col>
      <xdr:colOff>471714</xdr:colOff>
      <xdr:row>11</xdr:row>
      <xdr:rowOff>119139</xdr:rowOff>
    </xdr:from>
    <xdr:to>
      <xdr:col>0</xdr:col>
      <xdr:colOff>708539</xdr:colOff>
      <xdr:row>11</xdr:row>
      <xdr:rowOff>914400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8ED9EC5-707E-4CE2-930E-DD834464E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5524" y="4502544"/>
          <a:ext cx="233015" cy="793356"/>
        </a:xfrm>
        <a:prstGeom prst="rect">
          <a:avLst/>
        </a:prstGeom>
      </xdr:spPr>
    </xdr:pic>
    <xdr:clientData/>
  </xdr:twoCellAnchor>
  <xdr:twoCellAnchor editAs="oneCell">
    <xdr:from>
      <xdr:col>0</xdr:col>
      <xdr:colOff>317499</xdr:colOff>
      <xdr:row>15</xdr:row>
      <xdr:rowOff>210456</xdr:rowOff>
    </xdr:from>
    <xdr:to>
      <xdr:col>0</xdr:col>
      <xdr:colOff>817361</xdr:colOff>
      <xdr:row>15</xdr:row>
      <xdr:rowOff>838199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93617E3-B1E8-4301-A70D-2E1191A2A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1309" y="8664846"/>
          <a:ext cx="496052" cy="631553"/>
        </a:xfrm>
        <a:prstGeom prst="rect">
          <a:avLst/>
        </a:prstGeom>
      </xdr:spPr>
    </xdr:pic>
    <xdr:clientData/>
  </xdr:twoCellAnchor>
  <xdr:twoCellAnchor editAs="oneCell">
    <xdr:from>
      <xdr:col>0</xdr:col>
      <xdr:colOff>315686</xdr:colOff>
      <xdr:row>16</xdr:row>
      <xdr:rowOff>214692</xdr:rowOff>
    </xdr:from>
    <xdr:to>
      <xdr:col>0</xdr:col>
      <xdr:colOff>760186</xdr:colOff>
      <xdr:row>16</xdr:row>
      <xdr:rowOff>782562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4664BE4-0243-4870-BFB4-A2991DCDA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7591" y="9688257"/>
          <a:ext cx="442595" cy="571680"/>
        </a:xfrm>
        <a:prstGeom prst="rect">
          <a:avLst/>
        </a:prstGeom>
      </xdr:spPr>
    </xdr:pic>
    <xdr:clientData/>
  </xdr:twoCellAnchor>
  <xdr:twoCellAnchor editAs="oneCell">
    <xdr:from>
      <xdr:col>0</xdr:col>
      <xdr:colOff>283027</xdr:colOff>
      <xdr:row>17</xdr:row>
      <xdr:rowOff>237069</xdr:rowOff>
    </xdr:from>
    <xdr:to>
      <xdr:col>0</xdr:col>
      <xdr:colOff>819231</xdr:colOff>
      <xdr:row>17</xdr:row>
      <xdr:rowOff>896438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16AE021-154F-4E1E-8B6A-78941DE05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6837" y="10735524"/>
          <a:ext cx="524774" cy="65746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D9C8D-6074-4D18-A629-FC41C9E98374}">
  <sheetPr>
    <pageSetUpPr fitToPage="1"/>
  </sheetPr>
  <dimension ref="A1:J25"/>
  <sheetViews>
    <sheetView showZeros="0" tabSelected="1" view="pageBreakPreview" zoomScale="70" zoomScaleNormal="70" zoomScaleSheetLayoutView="70" workbookViewId="0">
      <pane xSplit="3" ySplit="8" topLeftCell="D9" activePane="bottomRight" state="frozen"/>
      <selection pane="topRight" activeCell="K1" sqref="K1"/>
      <selection pane="bottomLeft" activeCell="A8" sqref="A8"/>
      <selection pane="bottomRight" activeCell="F17" sqref="F17"/>
    </sheetView>
  </sheetViews>
  <sheetFormatPr defaultColWidth="8.796875" defaultRowHeight="18" x14ac:dyDescent="0.45"/>
  <cols>
    <col min="1" max="1" width="16.796875" style="2" customWidth="1"/>
    <col min="2" max="2" width="16.69921875" style="2" customWidth="1"/>
    <col min="3" max="3" width="49.796875" style="3" customWidth="1"/>
    <col min="4" max="4" width="13.19921875" style="2" customWidth="1"/>
    <col min="5" max="5" width="19.19921875" style="2" customWidth="1"/>
    <col min="6" max="6" width="8.19921875" style="4" bestFit="1" customWidth="1"/>
    <col min="7" max="7" width="14.69921875" style="2" customWidth="1"/>
    <col min="8" max="8" width="9.19921875" style="2" customWidth="1"/>
    <col min="9" max="9" width="17.3984375" style="2" customWidth="1"/>
    <col min="10" max="10" width="24.796875" style="2" customWidth="1"/>
    <col min="11" max="16384" width="8.796875" style="2"/>
  </cols>
  <sheetData>
    <row r="1" spans="1:10" ht="32.4" x14ac:dyDescent="0.45">
      <c r="A1" s="1" t="s">
        <v>0</v>
      </c>
    </row>
    <row r="2" spans="1:10" ht="18.75" customHeight="1" x14ac:dyDescent="0.45">
      <c r="A2" s="1"/>
    </row>
    <row r="3" spans="1:10" ht="18.75" customHeight="1" x14ac:dyDescent="0.45">
      <c r="A3" s="2" t="s">
        <v>1</v>
      </c>
    </row>
    <row r="4" spans="1:10" ht="18.75" customHeight="1" x14ac:dyDescent="0.45">
      <c r="A4" s="2" t="s">
        <v>2</v>
      </c>
    </row>
    <row r="5" spans="1:10" ht="18.75" customHeight="1" x14ac:dyDescent="0.45">
      <c r="A5" s="2" t="s">
        <v>4</v>
      </c>
      <c r="G5" s="5"/>
    </row>
    <row r="6" spans="1:10" ht="18.75" customHeight="1" x14ac:dyDescent="0.45">
      <c r="A6" s="2" t="s">
        <v>5</v>
      </c>
      <c r="G6" s="5"/>
    </row>
    <row r="7" spans="1:10" ht="18.75" customHeight="1" x14ac:dyDescent="0.45">
      <c r="A7" s="1"/>
      <c r="H7" s="6">
        <f>SUM(H8:H25)</f>
        <v>0</v>
      </c>
      <c r="I7" s="7">
        <f>SUM(I8:I25)</f>
        <v>0</v>
      </c>
    </row>
    <row r="8" spans="1:10" ht="20.7" customHeight="1" x14ac:dyDescent="0.45">
      <c r="A8" s="8" t="s">
        <v>6</v>
      </c>
      <c r="B8" s="8" t="s">
        <v>7</v>
      </c>
      <c r="C8" s="8" t="s">
        <v>8</v>
      </c>
      <c r="D8" s="8" t="s">
        <v>9</v>
      </c>
      <c r="E8" s="9" t="s">
        <v>11</v>
      </c>
      <c r="F8" s="8" t="s">
        <v>12</v>
      </c>
      <c r="G8" s="8" t="s">
        <v>14</v>
      </c>
      <c r="H8" s="8" t="s">
        <v>15</v>
      </c>
      <c r="I8" s="8" t="s">
        <v>16</v>
      </c>
      <c r="J8" s="8" t="s">
        <v>17</v>
      </c>
    </row>
    <row r="9" spans="1:10" ht="80.7" customHeight="1" x14ac:dyDescent="0.45">
      <c r="A9" s="10"/>
      <c r="B9" s="11">
        <v>4954835290685</v>
      </c>
      <c r="C9" s="12" t="s">
        <v>18</v>
      </c>
      <c r="D9" s="13">
        <v>36</v>
      </c>
      <c r="E9" s="14">
        <v>2600</v>
      </c>
      <c r="F9" s="15">
        <v>0.65</v>
      </c>
      <c r="G9" s="14">
        <f t="shared" ref="G9:G25" si="0">E9*F9</f>
        <v>1690</v>
      </c>
      <c r="H9" s="16"/>
      <c r="I9" s="17">
        <f t="shared" ref="I9:I25" si="1">H9*G9</f>
        <v>0</v>
      </c>
      <c r="J9" s="18"/>
    </row>
    <row r="10" spans="1:10" ht="80.7" customHeight="1" x14ac:dyDescent="0.45">
      <c r="A10" s="10"/>
      <c r="B10" s="11">
        <v>4954835290678</v>
      </c>
      <c r="C10" s="12" t="s">
        <v>19</v>
      </c>
      <c r="D10" s="13">
        <v>36</v>
      </c>
      <c r="E10" s="14">
        <v>2600</v>
      </c>
      <c r="F10" s="15">
        <v>0.65</v>
      </c>
      <c r="G10" s="14">
        <f t="shared" si="0"/>
        <v>1690</v>
      </c>
      <c r="H10" s="16"/>
      <c r="I10" s="17">
        <f t="shared" si="1"/>
        <v>0</v>
      </c>
      <c r="J10" s="18"/>
    </row>
    <row r="11" spans="1:10" ht="80.7" customHeight="1" x14ac:dyDescent="0.45">
      <c r="A11" s="10"/>
      <c r="B11" s="11">
        <v>4954835290432</v>
      </c>
      <c r="C11" s="12" t="s">
        <v>20</v>
      </c>
      <c r="D11" s="13">
        <v>36</v>
      </c>
      <c r="E11" s="14">
        <v>2600</v>
      </c>
      <c r="F11" s="15">
        <v>0.65</v>
      </c>
      <c r="G11" s="14">
        <f t="shared" si="0"/>
        <v>1690</v>
      </c>
      <c r="H11" s="16"/>
      <c r="I11" s="17">
        <f t="shared" si="1"/>
        <v>0</v>
      </c>
      <c r="J11" s="18"/>
    </row>
    <row r="12" spans="1:10" ht="80.7" customHeight="1" x14ac:dyDescent="0.45">
      <c r="A12" s="10"/>
      <c r="B12" s="11">
        <v>4954835290449</v>
      </c>
      <c r="C12" s="12" t="s">
        <v>21</v>
      </c>
      <c r="D12" s="13">
        <v>36</v>
      </c>
      <c r="E12" s="14">
        <v>2600</v>
      </c>
      <c r="F12" s="15">
        <v>0.65</v>
      </c>
      <c r="G12" s="14">
        <f t="shared" si="0"/>
        <v>1690</v>
      </c>
      <c r="H12" s="16"/>
      <c r="I12" s="17">
        <f t="shared" si="1"/>
        <v>0</v>
      </c>
      <c r="J12" s="18"/>
    </row>
    <row r="13" spans="1:10" ht="80.7" customHeight="1" x14ac:dyDescent="0.45">
      <c r="A13" s="19"/>
      <c r="B13" s="20">
        <v>4954835136211</v>
      </c>
      <c r="C13" s="12" t="s">
        <v>22</v>
      </c>
      <c r="D13" s="13">
        <v>36</v>
      </c>
      <c r="E13" s="14">
        <v>1999.9999999999998</v>
      </c>
      <c r="F13" s="15">
        <v>0.65</v>
      </c>
      <c r="G13" s="14">
        <f t="shared" si="0"/>
        <v>1300</v>
      </c>
      <c r="H13" s="21"/>
      <c r="I13" s="22">
        <f t="shared" si="1"/>
        <v>0</v>
      </c>
      <c r="J13" s="18"/>
    </row>
    <row r="14" spans="1:10" ht="80.7" customHeight="1" x14ac:dyDescent="0.45">
      <c r="A14" s="10"/>
      <c r="B14" s="11">
        <v>4954835136228</v>
      </c>
      <c r="C14" s="12" t="s">
        <v>23</v>
      </c>
      <c r="D14" s="13">
        <v>36</v>
      </c>
      <c r="E14" s="14">
        <v>2200</v>
      </c>
      <c r="F14" s="15">
        <v>0.65</v>
      </c>
      <c r="G14" s="14">
        <f t="shared" si="0"/>
        <v>1430</v>
      </c>
      <c r="H14" s="16"/>
      <c r="I14" s="17">
        <f t="shared" si="1"/>
        <v>0</v>
      </c>
      <c r="J14" s="18"/>
    </row>
    <row r="15" spans="1:10" ht="80.7" customHeight="1" x14ac:dyDescent="0.45">
      <c r="A15" s="10"/>
      <c r="B15" s="20">
        <v>4954835291293</v>
      </c>
      <c r="C15" s="12" t="s">
        <v>24</v>
      </c>
      <c r="D15" s="13">
        <v>36</v>
      </c>
      <c r="E15" s="14">
        <v>2800</v>
      </c>
      <c r="F15" s="15">
        <v>0.68</v>
      </c>
      <c r="G15" s="14">
        <f t="shared" si="0"/>
        <v>1904.0000000000002</v>
      </c>
      <c r="H15" s="21"/>
      <c r="I15" s="22">
        <f t="shared" si="1"/>
        <v>0</v>
      </c>
      <c r="J15" s="18"/>
    </row>
    <row r="16" spans="1:10" ht="80.7" customHeight="1" x14ac:dyDescent="0.45">
      <c r="A16" s="10"/>
      <c r="B16" s="11">
        <v>4954835291309</v>
      </c>
      <c r="C16" s="12" t="s">
        <v>25</v>
      </c>
      <c r="D16" s="13">
        <v>36</v>
      </c>
      <c r="E16" s="14">
        <v>2800</v>
      </c>
      <c r="F16" s="15">
        <v>0.68</v>
      </c>
      <c r="G16" s="14">
        <f t="shared" si="0"/>
        <v>1904.0000000000002</v>
      </c>
      <c r="H16" s="16"/>
      <c r="I16" s="17">
        <f t="shared" si="1"/>
        <v>0</v>
      </c>
      <c r="J16" s="18"/>
    </row>
    <row r="17" spans="1:10" ht="80.7" customHeight="1" x14ac:dyDescent="0.45">
      <c r="A17" s="10"/>
      <c r="B17" s="20">
        <v>4954835100915</v>
      </c>
      <c r="C17" s="12" t="s">
        <v>26</v>
      </c>
      <c r="D17" s="13">
        <v>36</v>
      </c>
      <c r="E17" s="14">
        <v>2800</v>
      </c>
      <c r="F17" s="15">
        <v>0.65</v>
      </c>
      <c r="G17" s="14">
        <f t="shared" si="0"/>
        <v>1820</v>
      </c>
      <c r="H17" s="21"/>
      <c r="I17" s="17">
        <f t="shared" si="1"/>
        <v>0</v>
      </c>
      <c r="J17" s="18"/>
    </row>
    <row r="18" spans="1:10" ht="80.7" customHeight="1" x14ac:dyDescent="0.45">
      <c r="A18" s="10"/>
      <c r="B18" s="23" t="s">
        <v>27</v>
      </c>
      <c r="C18" s="12" t="s">
        <v>28</v>
      </c>
      <c r="D18" s="13">
        <v>36</v>
      </c>
      <c r="E18" s="14">
        <v>2800</v>
      </c>
      <c r="F18" s="15">
        <v>0.65</v>
      </c>
      <c r="G18" s="14">
        <f t="shared" si="0"/>
        <v>1820</v>
      </c>
      <c r="H18" s="16"/>
      <c r="I18" s="17">
        <f t="shared" si="1"/>
        <v>0</v>
      </c>
      <c r="J18" s="18"/>
    </row>
    <row r="19" spans="1:10" ht="80.7" customHeight="1" x14ac:dyDescent="0.45">
      <c r="A19" s="19"/>
      <c r="B19" s="20">
        <v>4954835290975</v>
      </c>
      <c r="C19" s="12" t="s">
        <v>29</v>
      </c>
      <c r="D19" s="13">
        <v>36</v>
      </c>
      <c r="E19" s="14">
        <v>2800</v>
      </c>
      <c r="F19" s="15">
        <v>0.65</v>
      </c>
      <c r="G19" s="14">
        <f t="shared" si="0"/>
        <v>1820</v>
      </c>
      <c r="H19" s="21"/>
      <c r="I19" s="17">
        <f t="shared" si="1"/>
        <v>0</v>
      </c>
      <c r="J19" s="18"/>
    </row>
    <row r="20" spans="1:10" ht="80.7" customHeight="1" x14ac:dyDescent="0.45">
      <c r="A20" s="10"/>
      <c r="B20" s="20">
        <v>4954835290982</v>
      </c>
      <c r="C20" s="12" t="s">
        <v>30</v>
      </c>
      <c r="D20" s="13">
        <v>36</v>
      </c>
      <c r="E20" s="14">
        <v>2800</v>
      </c>
      <c r="F20" s="15">
        <v>0.65</v>
      </c>
      <c r="G20" s="14">
        <f t="shared" si="0"/>
        <v>1820</v>
      </c>
      <c r="H20" s="21">
        <v>0</v>
      </c>
      <c r="I20" s="17">
        <f t="shared" si="1"/>
        <v>0</v>
      </c>
      <c r="J20" s="18"/>
    </row>
    <row r="21" spans="1:10" ht="80.7" customHeight="1" x14ac:dyDescent="0.45">
      <c r="A21" s="10"/>
      <c r="B21" s="11">
        <v>4954835290760</v>
      </c>
      <c r="C21" s="12" t="s">
        <v>31</v>
      </c>
      <c r="D21" s="13">
        <v>36</v>
      </c>
      <c r="E21" s="14">
        <v>2800</v>
      </c>
      <c r="F21" s="15">
        <v>0.65</v>
      </c>
      <c r="G21" s="14">
        <f t="shared" si="0"/>
        <v>1820</v>
      </c>
      <c r="H21" s="16"/>
      <c r="I21" s="17">
        <f t="shared" si="1"/>
        <v>0</v>
      </c>
      <c r="J21" s="18"/>
    </row>
    <row r="22" spans="1:10" ht="80.7" customHeight="1" x14ac:dyDescent="0.45">
      <c r="A22" s="19"/>
      <c r="B22" s="20">
        <v>4954835290777</v>
      </c>
      <c r="C22" s="12" t="s">
        <v>32</v>
      </c>
      <c r="D22" s="13">
        <v>36</v>
      </c>
      <c r="E22" s="14">
        <v>2800</v>
      </c>
      <c r="F22" s="15">
        <v>0.65</v>
      </c>
      <c r="G22" s="14">
        <f t="shared" si="0"/>
        <v>1820</v>
      </c>
      <c r="H22" s="21"/>
      <c r="I22" s="17">
        <f t="shared" si="1"/>
        <v>0</v>
      </c>
      <c r="J22" s="18"/>
    </row>
    <row r="23" spans="1:10" ht="80.7" customHeight="1" x14ac:dyDescent="0.45">
      <c r="A23" s="10"/>
      <c r="B23" s="20">
        <v>4954835432689</v>
      </c>
      <c r="C23" s="12" t="s">
        <v>33</v>
      </c>
      <c r="D23" s="13">
        <v>36</v>
      </c>
      <c r="E23" s="14">
        <v>1499.9999999999998</v>
      </c>
      <c r="F23" s="15">
        <v>0.65</v>
      </c>
      <c r="G23" s="14">
        <f t="shared" si="0"/>
        <v>974.99999999999989</v>
      </c>
      <c r="H23" s="21">
        <v>0</v>
      </c>
      <c r="I23" s="17">
        <f t="shared" si="1"/>
        <v>0</v>
      </c>
      <c r="J23" s="18"/>
    </row>
    <row r="24" spans="1:10" ht="80.7" customHeight="1" x14ac:dyDescent="0.45">
      <c r="A24" s="10"/>
      <c r="B24" s="11">
        <v>4954835432696</v>
      </c>
      <c r="C24" s="12" t="s">
        <v>34</v>
      </c>
      <c r="D24" s="13">
        <v>36</v>
      </c>
      <c r="E24" s="14">
        <v>1499.9999999999998</v>
      </c>
      <c r="F24" s="15">
        <v>0.65</v>
      </c>
      <c r="G24" s="14">
        <f t="shared" si="0"/>
        <v>974.99999999999989</v>
      </c>
      <c r="H24" s="16"/>
      <c r="I24" s="17">
        <f t="shared" si="1"/>
        <v>0</v>
      </c>
      <c r="J24" s="18"/>
    </row>
    <row r="25" spans="1:10" ht="80.7" customHeight="1" x14ac:dyDescent="0.45">
      <c r="A25" s="19"/>
      <c r="B25" s="20">
        <v>4954835291071</v>
      </c>
      <c r="C25" s="12" t="s">
        <v>35</v>
      </c>
      <c r="D25" s="13">
        <v>72</v>
      </c>
      <c r="E25" s="14">
        <v>1499.9999999999998</v>
      </c>
      <c r="F25" s="15">
        <v>0.65</v>
      </c>
      <c r="G25" s="14">
        <f t="shared" si="0"/>
        <v>974.99999999999989</v>
      </c>
      <c r="H25" s="21"/>
      <c r="I25" s="17">
        <f t="shared" si="1"/>
        <v>0</v>
      </c>
      <c r="J25" s="18"/>
    </row>
  </sheetData>
  <phoneticPr fontId="5"/>
  <conditionalFormatting sqref="H9 H22:H25 H14:H16">
    <cfRule type="cellIs" dxfId="59" priority="18" operator="greaterThan">
      <formula>0</formula>
    </cfRule>
  </conditionalFormatting>
  <conditionalFormatting sqref="H16">
    <cfRule type="cellIs" dxfId="58" priority="17" operator="greaterThan">
      <formula>0</formula>
    </cfRule>
  </conditionalFormatting>
  <conditionalFormatting sqref="H23">
    <cfRule type="cellIs" dxfId="57" priority="16" operator="greaterThan">
      <formula>0</formula>
    </cfRule>
  </conditionalFormatting>
  <conditionalFormatting sqref="H24">
    <cfRule type="cellIs" dxfId="56" priority="15" operator="greaterThan">
      <formula>0</formula>
    </cfRule>
  </conditionalFormatting>
  <conditionalFormatting sqref="H25">
    <cfRule type="cellIs" dxfId="55" priority="14" operator="greaterThan">
      <formula>0</formula>
    </cfRule>
  </conditionalFormatting>
  <conditionalFormatting sqref="H17">
    <cfRule type="cellIs" dxfId="54" priority="13" operator="greaterThan">
      <formula>0</formula>
    </cfRule>
  </conditionalFormatting>
  <conditionalFormatting sqref="H18">
    <cfRule type="cellIs" dxfId="53" priority="12" operator="greaterThan">
      <formula>0</formula>
    </cfRule>
  </conditionalFormatting>
  <conditionalFormatting sqref="H19">
    <cfRule type="cellIs" dxfId="52" priority="11" operator="greaterThan">
      <formula>0</formula>
    </cfRule>
  </conditionalFormatting>
  <conditionalFormatting sqref="H20">
    <cfRule type="cellIs" dxfId="51" priority="10" operator="greaterThan">
      <formula>0</formula>
    </cfRule>
  </conditionalFormatting>
  <conditionalFormatting sqref="H21">
    <cfRule type="cellIs" dxfId="50" priority="9" operator="greaterThan">
      <formula>0</formula>
    </cfRule>
  </conditionalFormatting>
  <conditionalFormatting sqref="H12:H16">
    <cfRule type="cellIs" dxfId="49" priority="8" operator="greaterThan">
      <formula>0</formula>
    </cfRule>
  </conditionalFormatting>
  <conditionalFormatting sqref="H11">
    <cfRule type="cellIs" dxfId="48" priority="7" operator="greaterThan">
      <formula>0</formula>
    </cfRule>
  </conditionalFormatting>
  <conditionalFormatting sqref="H9">
    <cfRule type="cellIs" dxfId="47" priority="6" operator="greaterThan">
      <formula>0</formula>
    </cfRule>
  </conditionalFormatting>
  <conditionalFormatting sqref="H10">
    <cfRule type="cellIs" dxfId="46" priority="5" operator="greaterThan">
      <formula>0</formula>
    </cfRule>
  </conditionalFormatting>
  <conditionalFormatting sqref="H13">
    <cfRule type="cellIs" dxfId="45" priority="4" operator="greaterThan">
      <formula>0</formula>
    </cfRule>
  </conditionalFormatting>
  <conditionalFormatting sqref="I7">
    <cfRule type="cellIs" dxfId="44" priority="1" operator="equal">
      <formula>95040</formula>
    </cfRule>
    <cfRule type="cellIs" dxfId="43" priority="2" operator="greaterThan">
      <formula>95040</formula>
    </cfRule>
    <cfRule type="cellIs" dxfId="42" priority="3" operator="lessThan">
      <formula>95040</formula>
    </cfRule>
  </conditionalFormatting>
  <pageMargins left="0.43307086614173229" right="0.35433070866141736" top="0.35433070866141736" bottom="0.39370078740157483" header="0.31496062992125984" footer="0.31496062992125984"/>
  <pageSetup paperSize="9" scale="46" fitToHeight="0" orientation="portrait" r:id="rId1"/>
  <colBreaks count="1" manualBreakCount="1">
    <brk id="7" max="2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EF1B-B51D-4DEE-BED9-FB5DBC3ADDDA}">
  <sheetPr>
    <pageSetUpPr fitToPage="1"/>
  </sheetPr>
  <dimension ref="A1:L36"/>
  <sheetViews>
    <sheetView showZeros="0" view="pageBreakPreview" zoomScale="70" zoomScaleNormal="70" zoomScaleSheetLayoutView="70" workbookViewId="0">
      <pane xSplit="3" ySplit="9" topLeftCell="D30" activePane="bottomRight" state="frozen"/>
      <selection pane="topRight" activeCell="K1" sqref="K1"/>
      <selection pane="bottomLeft" activeCell="A8" sqref="A8"/>
      <selection pane="bottomRight" activeCell="C35" sqref="C35"/>
    </sheetView>
  </sheetViews>
  <sheetFormatPr defaultColWidth="8.796875" defaultRowHeight="18" x14ac:dyDescent="0.45"/>
  <cols>
    <col min="1" max="1" width="16.796875" style="2" customWidth="1"/>
    <col min="2" max="2" width="16.69921875" style="2" customWidth="1"/>
    <col min="3" max="3" width="78.09765625" style="3" customWidth="1"/>
    <col min="4" max="4" width="13.296875" style="2" customWidth="1"/>
    <col min="5" max="5" width="25.796875" style="2" hidden="1" customWidth="1"/>
    <col min="6" max="6" width="21.09765625" style="2" customWidth="1"/>
    <col min="7" max="7" width="8.19921875" style="4" bestFit="1" customWidth="1"/>
    <col min="8" max="8" width="14.19921875" style="4" hidden="1" customWidth="1"/>
    <col min="9" max="9" width="14.69921875" style="2" customWidth="1"/>
    <col min="10" max="10" width="9.19921875" style="2" customWidth="1"/>
    <col min="11" max="11" width="17.3984375" style="2" customWidth="1"/>
    <col min="12" max="12" width="24.796875" style="2" customWidth="1"/>
    <col min="13" max="16384" width="8.796875" style="2"/>
  </cols>
  <sheetData>
    <row r="1" spans="1:12" ht="32.4" x14ac:dyDescent="0.45">
      <c r="A1" s="1" t="s">
        <v>36</v>
      </c>
    </row>
    <row r="2" spans="1:12" ht="18.75" customHeight="1" x14ac:dyDescent="0.45"/>
    <row r="3" spans="1:12" ht="18.75" customHeight="1" x14ac:dyDescent="0.45">
      <c r="A3" s="2" t="s">
        <v>1</v>
      </c>
    </row>
    <row r="4" spans="1:12" ht="18.75" customHeight="1" x14ac:dyDescent="0.45">
      <c r="A4" s="2" t="s">
        <v>2</v>
      </c>
    </row>
    <row r="5" spans="1:12" ht="18.75" customHeight="1" x14ac:dyDescent="0.45">
      <c r="A5" s="2" t="s">
        <v>3</v>
      </c>
    </row>
    <row r="6" spans="1:12" ht="18.75" customHeight="1" x14ac:dyDescent="0.45">
      <c r="A6" s="2" t="s">
        <v>4</v>
      </c>
      <c r="I6" s="5"/>
    </row>
    <row r="7" spans="1:12" ht="18.75" customHeight="1" x14ac:dyDescent="0.45">
      <c r="A7" s="2" t="s">
        <v>5</v>
      </c>
      <c r="I7" s="5"/>
    </row>
    <row r="8" spans="1:12" ht="19.95" customHeight="1" x14ac:dyDescent="0.45">
      <c r="I8" s="5"/>
      <c r="J8" s="6">
        <f>SUM(J10:J36)</f>
        <v>0</v>
      </c>
      <c r="K8" s="7">
        <f>SUM(K10:K36)</f>
        <v>0</v>
      </c>
    </row>
    <row r="9" spans="1:12" ht="20.7" customHeight="1" x14ac:dyDescent="0.45">
      <c r="A9" s="8" t="s">
        <v>6</v>
      </c>
      <c r="B9" s="8" t="s">
        <v>7</v>
      </c>
      <c r="C9" s="8" t="s">
        <v>8</v>
      </c>
      <c r="D9" s="8" t="s">
        <v>9</v>
      </c>
      <c r="E9" s="9" t="s">
        <v>10</v>
      </c>
      <c r="F9" s="9" t="s">
        <v>11</v>
      </c>
      <c r="G9" s="8" t="s">
        <v>12</v>
      </c>
      <c r="H9" s="8" t="s">
        <v>13</v>
      </c>
      <c r="I9" s="8" t="s">
        <v>14</v>
      </c>
      <c r="J9" s="8" t="s">
        <v>15</v>
      </c>
      <c r="K9" s="8" t="s">
        <v>16</v>
      </c>
      <c r="L9" s="8" t="s">
        <v>17</v>
      </c>
    </row>
    <row r="10" spans="1:12" ht="80.7" customHeight="1" x14ac:dyDescent="0.45">
      <c r="A10" s="10"/>
      <c r="B10" s="20">
        <v>4954835114387</v>
      </c>
      <c r="C10" s="12" t="s">
        <v>37</v>
      </c>
      <c r="D10" s="13">
        <v>36</v>
      </c>
      <c r="E10" s="14">
        <f>F10*1.1</f>
        <v>1980.0000000000002</v>
      </c>
      <c r="F10" s="24">
        <v>1800</v>
      </c>
      <c r="G10" s="15">
        <v>0.65</v>
      </c>
      <c r="H10" s="14">
        <f>E10*G10</f>
        <v>1287.0000000000002</v>
      </c>
      <c r="I10" s="25">
        <f>F10*G10</f>
        <v>1170</v>
      </c>
      <c r="J10" s="21"/>
      <c r="K10" s="22">
        <f t="shared" ref="K10:K36" si="0">J10*I10</f>
        <v>0</v>
      </c>
      <c r="L10" s="18"/>
    </row>
    <row r="11" spans="1:12" ht="80.7" customHeight="1" x14ac:dyDescent="0.45">
      <c r="A11" s="10"/>
      <c r="B11" s="11">
        <v>4954835114448</v>
      </c>
      <c r="C11" s="12" t="s">
        <v>38</v>
      </c>
      <c r="D11" s="13">
        <v>36</v>
      </c>
      <c r="E11" s="14">
        <f t="shared" ref="E11:E36" si="1">F11*1.1</f>
        <v>1980.0000000000002</v>
      </c>
      <c r="F11" s="24">
        <v>1800</v>
      </c>
      <c r="G11" s="15">
        <v>0.65</v>
      </c>
      <c r="H11" s="14">
        <f t="shared" ref="H11:H36" si="2">E11*G11</f>
        <v>1287.0000000000002</v>
      </c>
      <c r="I11" s="25">
        <f t="shared" ref="I11:I36" si="3">F11*G11</f>
        <v>1170</v>
      </c>
      <c r="J11" s="16"/>
      <c r="K11" s="17">
        <f t="shared" si="0"/>
        <v>0</v>
      </c>
      <c r="L11" s="18"/>
    </row>
    <row r="12" spans="1:12" ht="80.7" customHeight="1" x14ac:dyDescent="0.45">
      <c r="A12" s="10"/>
      <c r="B12" s="20">
        <v>4954835114509</v>
      </c>
      <c r="C12" s="12" t="s">
        <v>39</v>
      </c>
      <c r="D12" s="13">
        <v>36</v>
      </c>
      <c r="E12" s="14">
        <f t="shared" si="1"/>
        <v>1980.0000000000002</v>
      </c>
      <c r="F12" s="24">
        <v>1800</v>
      </c>
      <c r="G12" s="15">
        <v>0.65</v>
      </c>
      <c r="H12" s="14">
        <f t="shared" si="2"/>
        <v>1287.0000000000002</v>
      </c>
      <c r="I12" s="25">
        <f t="shared" si="3"/>
        <v>1170</v>
      </c>
      <c r="J12" s="21">
        <v>0</v>
      </c>
      <c r="K12" s="22">
        <f t="shared" si="0"/>
        <v>0</v>
      </c>
      <c r="L12" s="18"/>
    </row>
    <row r="13" spans="1:12" ht="80.7" customHeight="1" x14ac:dyDescent="0.45">
      <c r="A13" s="10"/>
      <c r="B13" s="11">
        <v>4954835137430</v>
      </c>
      <c r="C13" s="12" t="s">
        <v>40</v>
      </c>
      <c r="D13" s="13">
        <v>36</v>
      </c>
      <c r="E13" s="14">
        <f t="shared" si="1"/>
        <v>2200</v>
      </c>
      <c r="F13" s="24">
        <v>1999.9999999999998</v>
      </c>
      <c r="G13" s="15">
        <v>0.65</v>
      </c>
      <c r="H13" s="14">
        <f t="shared" si="2"/>
        <v>1430</v>
      </c>
      <c r="I13" s="25">
        <f t="shared" si="3"/>
        <v>1300</v>
      </c>
      <c r="J13" s="16"/>
      <c r="K13" s="17">
        <f t="shared" si="0"/>
        <v>0</v>
      </c>
      <c r="L13" s="18"/>
    </row>
    <row r="14" spans="1:12" ht="80.7" customHeight="1" x14ac:dyDescent="0.45">
      <c r="A14" s="19"/>
      <c r="B14" s="20">
        <v>4954835137492</v>
      </c>
      <c r="C14" s="12" t="s">
        <v>41</v>
      </c>
      <c r="D14" s="13">
        <v>36</v>
      </c>
      <c r="E14" s="14">
        <f t="shared" si="1"/>
        <v>2200</v>
      </c>
      <c r="F14" s="24">
        <v>1999.9999999999998</v>
      </c>
      <c r="G14" s="15">
        <v>0.65</v>
      </c>
      <c r="H14" s="14">
        <f t="shared" si="2"/>
        <v>1430</v>
      </c>
      <c r="I14" s="25">
        <f t="shared" si="3"/>
        <v>1300</v>
      </c>
      <c r="J14" s="21"/>
      <c r="K14" s="22">
        <f t="shared" si="0"/>
        <v>0</v>
      </c>
      <c r="L14" s="18"/>
    </row>
    <row r="15" spans="1:12" ht="80.7" customHeight="1" x14ac:dyDescent="0.45">
      <c r="A15" s="10"/>
      <c r="B15" s="20">
        <v>4954835137553</v>
      </c>
      <c r="C15" s="12" t="s">
        <v>42</v>
      </c>
      <c r="D15" s="13">
        <v>36</v>
      </c>
      <c r="E15" s="14">
        <f t="shared" si="1"/>
        <v>2200</v>
      </c>
      <c r="F15" s="24">
        <v>1999.9999999999998</v>
      </c>
      <c r="G15" s="15">
        <v>0.65</v>
      </c>
      <c r="H15" s="14">
        <f t="shared" si="2"/>
        <v>1430</v>
      </c>
      <c r="I15" s="25">
        <f t="shared" si="3"/>
        <v>1300</v>
      </c>
      <c r="J15" s="21">
        <v>0</v>
      </c>
      <c r="K15" s="22">
        <f t="shared" si="0"/>
        <v>0</v>
      </c>
      <c r="L15" s="18"/>
    </row>
    <row r="16" spans="1:12" ht="80.7" customHeight="1" x14ac:dyDescent="0.45">
      <c r="A16" s="10"/>
      <c r="B16" s="23">
        <v>4954835113311</v>
      </c>
      <c r="C16" s="12" t="s">
        <v>43</v>
      </c>
      <c r="D16" s="13">
        <v>36</v>
      </c>
      <c r="E16" s="14">
        <f t="shared" si="1"/>
        <v>1980.0000000000002</v>
      </c>
      <c r="F16" s="24">
        <v>1800</v>
      </c>
      <c r="G16" s="15">
        <v>0.65</v>
      </c>
      <c r="H16" s="14">
        <f t="shared" si="2"/>
        <v>1287.0000000000002</v>
      </c>
      <c r="I16" s="25">
        <f t="shared" si="3"/>
        <v>1170</v>
      </c>
      <c r="J16" s="16"/>
      <c r="K16" s="17">
        <f t="shared" si="0"/>
        <v>0</v>
      </c>
      <c r="L16" s="18"/>
    </row>
    <row r="17" spans="1:12" ht="80.7" customHeight="1" x14ac:dyDescent="0.45">
      <c r="A17" s="19"/>
      <c r="B17" s="20">
        <v>4954835113373</v>
      </c>
      <c r="C17" s="12" t="s">
        <v>44</v>
      </c>
      <c r="D17" s="13">
        <v>36</v>
      </c>
      <c r="E17" s="14">
        <f t="shared" si="1"/>
        <v>1980.0000000000002</v>
      </c>
      <c r="F17" s="24">
        <v>1800</v>
      </c>
      <c r="G17" s="15">
        <v>0.65</v>
      </c>
      <c r="H17" s="14">
        <f t="shared" si="2"/>
        <v>1287.0000000000002</v>
      </c>
      <c r="I17" s="25">
        <f t="shared" si="3"/>
        <v>1170</v>
      </c>
      <c r="J17" s="21"/>
      <c r="K17" s="22">
        <f t="shared" si="0"/>
        <v>0</v>
      </c>
      <c r="L17" s="18"/>
    </row>
    <row r="18" spans="1:12" ht="80.7" customHeight="1" x14ac:dyDescent="0.45">
      <c r="A18" s="10"/>
      <c r="B18" s="20">
        <v>4954835136006</v>
      </c>
      <c r="C18" s="12" t="s">
        <v>45</v>
      </c>
      <c r="D18" s="13">
        <v>36</v>
      </c>
      <c r="E18" s="14">
        <f t="shared" si="1"/>
        <v>2200</v>
      </c>
      <c r="F18" s="24">
        <v>1999.9999999999998</v>
      </c>
      <c r="G18" s="15">
        <v>0.65</v>
      </c>
      <c r="H18" s="14">
        <f t="shared" si="2"/>
        <v>1430</v>
      </c>
      <c r="I18" s="25">
        <f t="shared" si="3"/>
        <v>1300</v>
      </c>
      <c r="J18" s="21">
        <v>0</v>
      </c>
      <c r="K18" s="22">
        <f t="shared" si="0"/>
        <v>0</v>
      </c>
      <c r="L18" s="18"/>
    </row>
    <row r="19" spans="1:12" ht="80.7" customHeight="1" x14ac:dyDescent="0.45">
      <c r="A19" s="10"/>
      <c r="B19" s="11">
        <v>4954835136068</v>
      </c>
      <c r="C19" s="12" t="s">
        <v>46</v>
      </c>
      <c r="D19" s="13">
        <v>36</v>
      </c>
      <c r="E19" s="14">
        <f t="shared" si="1"/>
        <v>2200</v>
      </c>
      <c r="F19" s="24">
        <v>1999.9999999999998</v>
      </c>
      <c r="G19" s="15">
        <v>0.65</v>
      </c>
      <c r="H19" s="14">
        <f t="shared" si="2"/>
        <v>1430</v>
      </c>
      <c r="I19" s="25">
        <f t="shared" si="3"/>
        <v>1300</v>
      </c>
      <c r="J19" s="16"/>
      <c r="K19" s="17">
        <f t="shared" si="0"/>
        <v>0</v>
      </c>
      <c r="L19" s="18"/>
    </row>
    <row r="20" spans="1:12" ht="80.7" customHeight="1" x14ac:dyDescent="0.45">
      <c r="A20" s="19"/>
      <c r="B20" s="20">
        <v>4954835136211</v>
      </c>
      <c r="C20" s="12" t="s">
        <v>22</v>
      </c>
      <c r="D20" s="13">
        <v>36</v>
      </c>
      <c r="E20" s="14">
        <f t="shared" si="1"/>
        <v>2200</v>
      </c>
      <c r="F20" s="24">
        <v>1999.9999999999998</v>
      </c>
      <c r="G20" s="15">
        <v>0.65</v>
      </c>
      <c r="H20" s="14">
        <f t="shared" si="2"/>
        <v>1430</v>
      </c>
      <c r="I20" s="25">
        <f t="shared" si="3"/>
        <v>1300</v>
      </c>
      <c r="J20" s="21"/>
      <c r="K20" s="22">
        <f t="shared" si="0"/>
        <v>0</v>
      </c>
      <c r="L20" s="18"/>
    </row>
    <row r="21" spans="1:12" ht="80.7" customHeight="1" x14ac:dyDescent="0.45">
      <c r="A21" s="10"/>
      <c r="B21" s="11">
        <v>4954835136228</v>
      </c>
      <c r="C21" s="12" t="s">
        <v>23</v>
      </c>
      <c r="D21" s="13">
        <v>36</v>
      </c>
      <c r="E21" s="14">
        <f t="shared" si="1"/>
        <v>2420</v>
      </c>
      <c r="F21" s="24">
        <v>2200</v>
      </c>
      <c r="G21" s="15">
        <v>0.65</v>
      </c>
      <c r="H21" s="14">
        <f t="shared" si="2"/>
        <v>1573</v>
      </c>
      <c r="I21" s="25">
        <f t="shared" si="3"/>
        <v>1430</v>
      </c>
      <c r="J21" s="16"/>
      <c r="K21" s="17">
        <f t="shared" si="0"/>
        <v>0</v>
      </c>
      <c r="L21" s="18"/>
    </row>
    <row r="22" spans="1:12" ht="80.7" customHeight="1" x14ac:dyDescent="0.45">
      <c r="A22" s="10"/>
      <c r="B22" s="11">
        <v>4954835136792</v>
      </c>
      <c r="C22" s="12" t="s">
        <v>47</v>
      </c>
      <c r="D22" s="13">
        <v>60</v>
      </c>
      <c r="E22" s="14">
        <f t="shared" si="1"/>
        <v>660</v>
      </c>
      <c r="F22" s="24">
        <v>600</v>
      </c>
      <c r="G22" s="15">
        <v>0.65</v>
      </c>
      <c r="H22" s="14">
        <f t="shared" si="2"/>
        <v>429</v>
      </c>
      <c r="I22" s="25">
        <f t="shared" si="3"/>
        <v>390</v>
      </c>
      <c r="J22" s="16"/>
      <c r="K22" s="17">
        <f t="shared" si="0"/>
        <v>0</v>
      </c>
      <c r="L22" s="18"/>
    </row>
    <row r="23" spans="1:12" ht="80.7" customHeight="1" x14ac:dyDescent="0.45">
      <c r="A23" s="10"/>
      <c r="B23" s="11">
        <v>4954835136808</v>
      </c>
      <c r="C23" s="12" t="s">
        <v>48</v>
      </c>
      <c r="D23" s="13">
        <v>60</v>
      </c>
      <c r="E23" s="14">
        <f t="shared" si="1"/>
        <v>660</v>
      </c>
      <c r="F23" s="24">
        <v>600</v>
      </c>
      <c r="G23" s="15">
        <v>0.65</v>
      </c>
      <c r="H23" s="14">
        <f t="shared" si="2"/>
        <v>429</v>
      </c>
      <c r="I23" s="25">
        <f t="shared" si="3"/>
        <v>390</v>
      </c>
      <c r="J23" s="16"/>
      <c r="K23" s="17">
        <f t="shared" si="0"/>
        <v>0</v>
      </c>
      <c r="L23" s="18"/>
    </row>
    <row r="24" spans="1:12" ht="80.7" customHeight="1" x14ac:dyDescent="0.45">
      <c r="A24" s="19"/>
      <c r="B24" s="20">
        <v>4954835360623</v>
      </c>
      <c r="C24" s="12" t="s">
        <v>49</v>
      </c>
      <c r="D24" s="13">
        <v>36</v>
      </c>
      <c r="E24" s="14">
        <f t="shared" si="1"/>
        <v>2200</v>
      </c>
      <c r="F24" s="24">
        <v>1999.9999999999998</v>
      </c>
      <c r="G24" s="15">
        <v>0.65</v>
      </c>
      <c r="H24" s="14">
        <f t="shared" si="2"/>
        <v>1430</v>
      </c>
      <c r="I24" s="25">
        <f t="shared" si="3"/>
        <v>1300</v>
      </c>
      <c r="J24" s="21"/>
      <c r="K24" s="22">
        <f t="shared" si="0"/>
        <v>0</v>
      </c>
      <c r="L24" s="18"/>
    </row>
    <row r="25" spans="1:12" ht="80.7" customHeight="1" x14ac:dyDescent="0.45">
      <c r="A25" s="10"/>
      <c r="B25" s="11">
        <v>4954835360647</v>
      </c>
      <c r="C25" s="12" t="s">
        <v>50</v>
      </c>
      <c r="D25" s="13">
        <v>48</v>
      </c>
      <c r="E25" s="14">
        <f t="shared" si="1"/>
        <v>2200</v>
      </c>
      <c r="F25" s="24">
        <v>1999.9999999999998</v>
      </c>
      <c r="G25" s="15">
        <v>0.65</v>
      </c>
      <c r="H25" s="14">
        <f t="shared" si="2"/>
        <v>1430</v>
      </c>
      <c r="I25" s="25">
        <f t="shared" si="3"/>
        <v>1300</v>
      </c>
      <c r="J25" s="16"/>
      <c r="K25" s="17">
        <f t="shared" si="0"/>
        <v>0</v>
      </c>
      <c r="L25" s="18"/>
    </row>
    <row r="26" spans="1:12" ht="80.7" customHeight="1" x14ac:dyDescent="0.45">
      <c r="A26" s="10"/>
      <c r="B26" s="11">
        <v>4954835360630</v>
      </c>
      <c r="C26" s="12" t="s">
        <v>51</v>
      </c>
      <c r="D26" s="13">
        <v>36</v>
      </c>
      <c r="E26" s="14">
        <f t="shared" si="1"/>
        <v>2200</v>
      </c>
      <c r="F26" s="24">
        <v>1999.9999999999998</v>
      </c>
      <c r="G26" s="15">
        <v>0.65</v>
      </c>
      <c r="H26" s="14">
        <f t="shared" si="2"/>
        <v>1430</v>
      </c>
      <c r="I26" s="25">
        <f t="shared" si="3"/>
        <v>1300</v>
      </c>
      <c r="J26" s="16"/>
      <c r="K26" s="17">
        <f t="shared" si="0"/>
        <v>0</v>
      </c>
      <c r="L26" s="18"/>
    </row>
    <row r="27" spans="1:12" ht="80.7" customHeight="1" x14ac:dyDescent="0.45">
      <c r="A27" s="10"/>
      <c r="B27" s="23">
        <v>495483536060</v>
      </c>
      <c r="C27" s="12" t="s">
        <v>52</v>
      </c>
      <c r="D27" s="13">
        <v>36</v>
      </c>
      <c r="E27" s="14">
        <f t="shared" si="1"/>
        <v>1540.0000000000002</v>
      </c>
      <c r="F27" s="24">
        <v>1400</v>
      </c>
      <c r="G27" s="15">
        <v>0.65</v>
      </c>
      <c r="H27" s="14">
        <f t="shared" si="2"/>
        <v>1001.0000000000002</v>
      </c>
      <c r="I27" s="25">
        <f t="shared" si="3"/>
        <v>910</v>
      </c>
      <c r="J27" s="16"/>
      <c r="K27" s="17">
        <f t="shared" si="0"/>
        <v>0</v>
      </c>
      <c r="L27" s="18"/>
    </row>
    <row r="28" spans="1:12" ht="80.7" customHeight="1" x14ac:dyDescent="0.45">
      <c r="A28" s="19"/>
      <c r="B28" s="20">
        <v>4954835360616</v>
      </c>
      <c r="C28" s="12" t="s">
        <v>53</v>
      </c>
      <c r="D28" s="13">
        <v>36</v>
      </c>
      <c r="E28" s="14">
        <f t="shared" si="1"/>
        <v>1540.0000000000002</v>
      </c>
      <c r="F28" s="24">
        <v>1400</v>
      </c>
      <c r="G28" s="15">
        <v>0.65</v>
      </c>
      <c r="H28" s="14">
        <f t="shared" si="2"/>
        <v>1001.0000000000002</v>
      </c>
      <c r="I28" s="25">
        <f t="shared" si="3"/>
        <v>910</v>
      </c>
      <c r="J28" s="21"/>
      <c r="K28" s="22">
        <f t="shared" si="0"/>
        <v>0</v>
      </c>
      <c r="L28" s="18"/>
    </row>
    <row r="29" spans="1:12" ht="80.7" customHeight="1" x14ac:dyDescent="0.45">
      <c r="A29" s="10"/>
      <c r="B29" s="20">
        <v>4954835360562</v>
      </c>
      <c r="C29" s="12" t="s">
        <v>54</v>
      </c>
      <c r="D29" s="13">
        <v>36</v>
      </c>
      <c r="E29" s="14">
        <f t="shared" si="1"/>
        <v>1760</v>
      </c>
      <c r="F29" s="24">
        <v>1599.9999999999998</v>
      </c>
      <c r="G29" s="15">
        <v>0.65</v>
      </c>
      <c r="H29" s="14">
        <f t="shared" si="2"/>
        <v>1144</v>
      </c>
      <c r="I29" s="25">
        <f t="shared" si="3"/>
        <v>1040</v>
      </c>
      <c r="J29" s="21">
        <v>0</v>
      </c>
      <c r="K29" s="22">
        <f t="shared" si="0"/>
        <v>0</v>
      </c>
      <c r="L29" s="18"/>
    </row>
    <row r="30" spans="1:12" ht="80.7" customHeight="1" x14ac:dyDescent="0.45">
      <c r="A30" s="10"/>
      <c r="B30" s="11">
        <v>4954835360326</v>
      </c>
      <c r="C30" s="12" t="s">
        <v>55</v>
      </c>
      <c r="D30" s="13">
        <v>36</v>
      </c>
      <c r="E30" s="14">
        <f t="shared" si="1"/>
        <v>1760</v>
      </c>
      <c r="F30" s="24">
        <v>1599.9999999999998</v>
      </c>
      <c r="G30" s="15">
        <v>0.65</v>
      </c>
      <c r="H30" s="14">
        <f t="shared" si="2"/>
        <v>1144</v>
      </c>
      <c r="I30" s="25">
        <f t="shared" si="3"/>
        <v>1040</v>
      </c>
      <c r="J30" s="16"/>
      <c r="K30" s="17">
        <f t="shared" si="0"/>
        <v>0</v>
      </c>
      <c r="L30" s="18"/>
    </row>
    <row r="31" spans="1:12" ht="80.7" customHeight="1" x14ac:dyDescent="0.45">
      <c r="A31" s="19"/>
      <c r="B31" s="20">
        <v>4954835360333</v>
      </c>
      <c r="C31" s="12" t="s">
        <v>56</v>
      </c>
      <c r="D31" s="13">
        <v>36</v>
      </c>
      <c r="E31" s="14">
        <f t="shared" si="1"/>
        <v>1760</v>
      </c>
      <c r="F31" s="24">
        <v>1599.9999999999998</v>
      </c>
      <c r="G31" s="15">
        <v>0.65</v>
      </c>
      <c r="H31" s="14">
        <f t="shared" si="2"/>
        <v>1144</v>
      </c>
      <c r="I31" s="25">
        <f t="shared" si="3"/>
        <v>1040</v>
      </c>
      <c r="J31" s="21"/>
      <c r="K31" s="22">
        <f t="shared" si="0"/>
        <v>0</v>
      </c>
      <c r="L31" s="18"/>
    </row>
    <row r="32" spans="1:12" ht="80.7" customHeight="1" x14ac:dyDescent="0.45">
      <c r="A32" s="10"/>
      <c r="B32" s="11">
        <v>4954835360302</v>
      </c>
      <c r="C32" s="12" t="s">
        <v>57</v>
      </c>
      <c r="D32" s="13">
        <v>36</v>
      </c>
      <c r="E32" s="14">
        <f t="shared" si="1"/>
        <v>1760</v>
      </c>
      <c r="F32" s="24">
        <v>1599.9999999999998</v>
      </c>
      <c r="G32" s="15">
        <v>0.65</v>
      </c>
      <c r="H32" s="14">
        <f t="shared" si="2"/>
        <v>1144</v>
      </c>
      <c r="I32" s="25">
        <f t="shared" si="3"/>
        <v>1040</v>
      </c>
      <c r="J32" s="16"/>
      <c r="K32" s="17">
        <f t="shared" si="0"/>
        <v>0</v>
      </c>
      <c r="L32" s="18"/>
    </row>
    <row r="33" spans="1:12" ht="80.7" customHeight="1" x14ac:dyDescent="0.45">
      <c r="A33" s="10"/>
      <c r="B33" s="11">
        <v>4954835360319</v>
      </c>
      <c r="C33" s="12" t="s">
        <v>58</v>
      </c>
      <c r="D33" s="13">
        <v>36</v>
      </c>
      <c r="E33" s="14">
        <f t="shared" si="1"/>
        <v>1760</v>
      </c>
      <c r="F33" s="24">
        <v>1599.9999999999998</v>
      </c>
      <c r="G33" s="15">
        <v>0.65</v>
      </c>
      <c r="H33" s="14">
        <f t="shared" si="2"/>
        <v>1144</v>
      </c>
      <c r="I33" s="25">
        <f t="shared" si="3"/>
        <v>1040</v>
      </c>
      <c r="J33" s="16"/>
      <c r="K33" s="17">
        <f t="shared" si="0"/>
        <v>0</v>
      </c>
      <c r="L33" s="18"/>
    </row>
    <row r="34" spans="1:12" ht="80.7" customHeight="1" x14ac:dyDescent="0.45">
      <c r="A34" s="10"/>
      <c r="B34" s="11">
        <v>4954835360296</v>
      </c>
      <c r="C34" s="12" t="s">
        <v>59</v>
      </c>
      <c r="D34" s="13">
        <v>36</v>
      </c>
      <c r="E34" s="14">
        <f t="shared" si="1"/>
        <v>1760</v>
      </c>
      <c r="F34" s="24">
        <v>1599.9999999999998</v>
      </c>
      <c r="G34" s="15">
        <v>0.65</v>
      </c>
      <c r="H34" s="14">
        <f t="shared" si="2"/>
        <v>1144</v>
      </c>
      <c r="I34" s="25">
        <f t="shared" si="3"/>
        <v>1040</v>
      </c>
      <c r="J34" s="16"/>
      <c r="K34" s="17">
        <f t="shared" si="0"/>
        <v>0</v>
      </c>
      <c r="L34" s="18"/>
    </row>
    <row r="35" spans="1:12" ht="80.7" customHeight="1" x14ac:dyDescent="0.45">
      <c r="A35" s="19"/>
      <c r="B35" s="20">
        <v>4954835360272</v>
      </c>
      <c r="C35" s="12" t="s">
        <v>60</v>
      </c>
      <c r="D35" s="13">
        <v>36</v>
      </c>
      <c r="E35" s="14">
        <f t="shared" si="1"/>
        <v>1760</v>
      </c>
      <c r="F35" s="24">
        <v>1599.9999999999998</v>
      </c>
      <c r="G35" s="15">
        <v>0.65</v>
      </c>
      <c r="H35" s="14">
        <f t="shared" si="2"/>
        <v>1144</v>
      </c>
      <c r="I35" s="25">
        <f t="shared" si="3"/>
        <v>1040</v>
      </c>
      <c r="J35" s="21"/>
      <c r="K35" s="22">
        <f t="shared" si="0"/>
        <v>0</v>
      </c>
      <c r="L35" s="18"/>
    </row>
    <row r="36" spans="1:12" ht="80.7" customHeight="1" x14ac:dyDescent="0.45">
      <c r="A36" s="10"/>
      <c r="B36" s="11">
        <v>4954835360289</v>
      </c>
      <c r="C36" s="12" t="s">
        <v>61</v>
      </c>
      <c r="D36" s="13">
        <v>36</v>
      </c>
      <c r="E36" s="14">
        <f t="shared" si="1"/>
        <v>1760</v>
      </c>
      <c r="F36" s="24">
        <v>1599.9999999999998</v>
      </c>
      <c r="G36" s="15">
        <v>0.65</v>
      </c>
      <c r="H36" s="14">
        <f t="shared" si="2"/>
        <v>1144</v>
      </c>
      <c r="I36" s="25">
        <f t="shared" si="3"/>
        <v>1040</v>
      </c>
      <c r="J36" s="16"/>
      <c r="K36" s="17">
        <f t="shared" si="0"/>
        <v>0</v>
      </c>
      <c r="L36" s="18"/>
    </row>
  </sheetData>
  <phoneticPr fontId="5"/>
  <conditionalFormatting sqref="J10">
    <cfRule type="cellIs" dxfId="41" priority="30" operator="greaterThan">
      <formula>0</formula>
    </cfRule>
  </conditionalFormatting>
  <conditionalFormatting sqref="J11">
    <cfRule type="cellIs" dxfId="40" priority="29" operator="greaterThan">
      <formula>0</formula>
    </cfRule>
  </conditionalFormatting>
  <conditionalFormatting sqref="J12">
    <cfRule type="cellIs" dxfId="39" priority="28" operator="greaterThan">
      <formula>0</formula>
    </cfRule>
  </conditionalFormatting>
  <conditionalFormatting sqref="J13">
    <cfRule type="cellIs" dxfId="38" priority="27" operator="greaterThan">
      <formula>0</formula>
    </cfRule>
  </conditionalFormatting>
  <conditionalFormatting sqref="J14">
    <cfRule type="cellIs" dxfId="37" priority="26" operator="greaterThan">
      <formula>0</formula>
    </cfRule>
  </conditionalFormatting>
  <conditionalFormatting sqref="K8">
    <cfRule type="cellIs" dxfId="36" priority="23" operator="equal">
      <formula>95040</formula>
    </cfRule>
    <cfRule type="cellIs" dxfId="35" priority="24" operator="greaterThan">
      <formula>95040</formula>
    </cfRule>
    <cfRule type="cellIs" dxfId="34" priority="25" operator="lessThan">
      <formula>95040</formula>
    </cfRule>
  </conditionalFormatting>
  <conditionalFormatting sqref="J15">
    <cfRule type="cellIs" dxfId="33" priority="22" operator="greaterThan">
      <formula>0</formula>
    </cfRule>
  </conditionalFormatting>
  <conditionalFormatting sqref="J16">
    <cfRule type="cellIs" dxfId="32" priority="21" operator="greaterThan">
      <formula>0</formula>
    </cfRule>
  </conditionalFormatting>
  <conditionalFormatting sqref="J17">
    <cfRule type="cellIs" dxfId="31" priority="20" operator="greaterThan">
      <formula>0</formula>
    </cfRule>
  </conditionalFormatting>
  <conditionalFormatting sqref="J18">
    <cfRule type="cellIs" dxfId="30" priority="19" operator="greaterThan">
      <formula>0</formula>
    </cfRule>
  </conditionalFormatting>
  <conditionalFormatting sqref="J19">
    <cfRule type="cellIs" dxfId="29" priority="18" operator="greaterThan">
      <formula>0</formula>
    </cfRule>
  </conditionalFormatting>
  <conditionalFormatting sqref="J20">
    <cfRule type="cellIs" dxfId="28" priority="17" operator="greaterThan">
      <formula>0</formula>
    </cfRule>
  </conditionalFormatting>
  <conditionalFormatting sqref="J23">
    <cfRule type="cellIs" dxfId="27" priority="16" operator="greaterThan">
      <formula>0</formula>
    </cfRule>
  </conditionalFormatting>
  <conditionalFormatting sqref="J22">
    <cfRule type="cellIs" dxfId="26" priority="15" operator="greaterThan">
      <formula>0</formula>
    </cfRule>
  </conditionalFormatting>
  <conditionalFormatting sqref="J21">
    <cfRule type="cellIs" dxfId="25" priority="14" operator="greaterThan">
      <formula>0</formula>
    </cfRule>
  </conditionalFormatting>
  <conditionalFormatting sqref="J24">
    <cfRule type="cellIs" dxfId="24" priority="13" operator="greaterThan">
      <formula>0</formula>
    </cfRule>
  </conditionalFormatting>
  <conditionalFormatting sqref="J26">
    <cfRule type="cellIs" dxfId="23" priority="12" operator="greaterThan">
      <formula>0</formula>
    </cfRule>
  </conditionalFormatting>
  <conditionalFormatting sqref="J25">
    <cfRule type="cellIs" dxfId="22" priority="11" operator="greaterThan">
      <formula>0</formula>
    </cfRule>
  </conditionalFormatting>
  <conditionalFormatting sqref="J27">
    <cfRule type="cellIs" dxfId="21" priority="10" operator="greaterThan">
      <formula>0</formula>
    </cfRule>
  </conditionalFormatting>
  <conditionalFormatting sqref="J28">
    <cfRule type="cellIs" dxfId="20" priority="9" operator="greaterThan">
      <formula>0</formula>
    </cfRule>
  </conditionalFormatting>
  <conditionalFormatting sqref="J29">
    <cfRule type="cellIs" dxfId="19" priority="8" operator="greaterThan">
      <formula>0</formula>
    </cfRule>
  </conditionalFormatting>
  <conditionalFormatting sqref="J30">
    <cfRule type="cellIs" dxfId="18" priority="7" operator="greaterThan">
      <formula>0</formula>
    </cfRule>
  </conditionalFormatting>
  <conditionalFormatting sqref="J31">
    <cfRule type="cellIs" dxfId="17" priority="6" operator="greaterThan">
      <formula>0</formula>
    </cfRule>
  </conditionalFormatting>
  <conditionalFormatting sqref="J34">
    <cfRule type="cellIs" dxfId="16" priority="5" operator="greaterThan">
      <formula>0</formula>
    </cfRule>
  </conditionalFormatting>
  <conditionalFormatting sqref="J33">
    <cfRule type="cellIs" dxfId="15" priority="4" operator="greaterThan">
      <formula>0</formula>
    </cfRule>
  </conditionalFormatting>
  <conditionalFormatting sqref="J32">
    <cfRule type="cellIs" dxfId="14" priority="3" operator="greaterThan">
      <formula>0</formula>
    </cfRule>
  </conditionalFormatting>
  <conditionalFormatting sqref="J35">
    <cfRule type="cellIs" dxfId="13" priority="2" operator="greaterThan">
      <formula>0</formula>
    </cfRule>
  </conditionalFormatting>
  <conditionalFormatting sqref="J36">
    <cfRule type="cellIs" dxfId="12" priority="1" operator="greaterThan">
      <formula>0</formula>
    </cfRule>
  </conditionalFormatting>
  <pageMargins left="0.43307086614173229" right="0.35433070866141736" top="0.35433070866141736" bottom="0.39370078740157483" header="0.31496062992125984" footer="0.31496062992125984"/>
  <pageSetup paperSize="9" scale="39" fitToHeight="0" orientation="portrait" r:id="rId1"/>
  <colBreaks count="1" manualBreakCount="1">
    <brk id="9" max="1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7F40C-F06E-4C62-888C-772E4139D6B9}">
  <sheetPr>
    <pageSetUpPr fitToPage="1"/>
  </sheetPr>
  <dimension ref="A1:L18"/>
  <sheetViews>
    <sheetView showZeros="0" view="pageBreakPreview" zoomScale="70" zoomScaleNormal="70" zoomScaleSheetLayoutView="70" workbookViewId="0">
      <pane xSplit="3" ySplit="9" topLeftCell="D12" activePane="bottomRight" state="frozen"/>
      <selection pane="topRight" activeCell="K1" sqref="K1"/>
      <selection pane="bottomLeft" activeCell="A8" sqref="A8"/>
      <selection pane="bottomRight" activeCell="D14" sqref="D14"/>
    </sheetView>
  </sheetViews>
  <sheetFormatPr defaultColWidth="8.796875" defaultRowHeight="18" x14ac:dyDescent="0.45"/>
  <cols>
    <col min="1" max="1" width="16.796875" style="2" customWidth="1"/>
    <col min="2" max="2" width="16.69921875" style="2" customWidth="1"/>
    <col min="3" max="3" width="78.09765625" style="3" customWidth="1"/>
    <col min="4" max="4" width="13.296875" style="2" customWidth="1"/>
    <col min="5" max="5" width="30.09765625" style="2" hidden="1" customWidth="1"/>
    <col min="6" max="6" width="21.09765625" style="2" customWidth="1"/>
    <col min="7" max="7" width="8.19921875" style="4" bestFit="1" customWidth="1"/>
    <col min="8" max="8" width="12.3984375" style="4" hidden="1" customWidth="1"/>
    <col min="9" max="9" width="14.69921875" style="2" customWidth="1"/>
    <col min="10" max="10" width="9.19921875" style="2" customWidth="1"/>
    <col min="11" max="11" width="17.3984375" style="2" customWidth="1"/>
    <col min="12" max="12" width="24.796875" style="2" customWidth="1"/>
    <col min="13" max="16384" width="8.796875" style="2"/>
  </cols>
  <sheetData>
    <row r="1" spans="1:12" ht="32.4" x14ac:dyDescent="0.45">
      <c r="A1" s="1" t="s">
        <v>62</v>
      </c>
    </row>
    <row r="2" spans="1:12" ht="18.75" customHeight="1" x14ac:dyDescent="0.45"/>
    <row r="3" spans="1:12" ht="18.75" customHeight="1" x14ac:dyDescent="0.45">
      <c r="A3" s="2" t="s">
        <v>1</v>
      </c>
    </row>
    <row r="4" spans="1:12" ht="18.75" customHeight="1" x14ac:dyDescent="0.45">
      <c r="A4" s="2" t="s">
        <v>2</v>
      </c>
    </row>
    <row r="5" spans="1:12" ht="18.75" customHeight="1" x14ac:dyDescent="0.45">
      <c r="A5" s="2" t="s">
        <v>3</v>
      </c>
    </row>
    <row r="6" spans="1:12" ht="18.75" customHeight="1" x14ac:dyDescent="0.45">
      <c r="A6" s="2" t="s">
        <v>4</v>
      </c>
      <c r="I6" s="5"/>
    </row>
    <row r="7" spans="1:12" ht="18.75" customHeight="1" x14ac:dyDescent="0.45">
      <c r="A7" s="2" t="s">
        <v>5</v>
      </c>
      <c r="I7" s="5"/>
    </row>
    <row r="8" spans="1:12" ht="19.95" customHeight="1" x14ac:dyDescent="0.45">
      <c r="I8" s="5"/>
      <c r="J8" s="6">
        <f>SUM(J10:J18)</f>
        <v>0</v>
      </c>
      <c r="K8" s="7">
        <f>SUM(K10:K18)</f>
        <v>0</v>
      </c>
    </row>
    <row r="9" spans="1:12" ht="20.7" customHeight="1" x14ac:dyDescent="0.45">
      <c r="A9" s="8" t="s">
        <v>6</v>
      </c>
      <c r="B9" s="8" t="s">
        <v>7</v>
      </c>
      <c r="C9" s="8" t="s">
        <v>8</v>
      </c>
      <c r="D9" s="8" t="s">
        <v>9</v>
      </c>
      <c r="E9" s="9" t="s">
        <v>10</v>
      </c>
      <c r="F9" s="9" t="s">
        <v>11</v>
      </c>
      <c r="G9" s="8" t="s">
        <v>12</v>
      </c>
      <c r="H9" s="8" t="s">
        <v>13</v>
      </c>
      <c r="I9" s="8" t="s">
        <v>14</v>
      </c>
      <c r="J9" s="8" t="s">
        <v>15</v>
      </c>
      <c r="K9" s="8" t="s">
        <v>16</v>
      </c>
      <c r="L9" s="8" t="s">
        <v>17</v>
      </c>
    </row>
    <row r="10" spans="1:12" ht="80.7" customHeight="1" x14ac:dyDescent="0.45">
      <c r="A10" s="26"/>
      <c r="B10" s="20">
        <v>4954835115759</v>
      </c>
      <c r="C10" s="12" t="s">
        <v>63</v>
      </c>
      <c r="D10" s="13">
        <v>36</v>
      </c>
      <c r="E10" s="14">
        <f>F10*1.1</f>
        <v>1760</v>
      </c>
      <c r="F10" s="24">
        <v>1599.9999999999998</v>
      </c>
      <c r="G10" s="15">
        <v>0.65</v>
      </c>
      <c r="H10" s="14">
        <f>E10*G10</f>
        <v>1144</v>
      </c>
      <c r="I10" s="25">
        <f>F10*G10</f>
        <v>1040</v>
      </c>
      <c r="J10" s="21"/>
      <c r="K10" s="22">
        <f t="shared" ref="K10:K18" si="0">J10*I10</f>
        <v>0</v>
      </c>
      <c r="L10" s="18"/>
    </row>
    <row r="11" spans="1:12" ht="80.7" customHeight="1" x14ac:dyDescent="0.45">
      <c r="A11" s="26"/>
      <c r="B11" s="11">
        <v>4954835101707</v>
      </c>
      <c r="C11" s="12" t="s">
        <v>64</v>
      </c>
      <c r="D11" s="13">
        <v>36</v>
      </c>
      <c r="E11" s="14">
        <f t="shared" ref="E11:E18" si="1">F11*1.1</f>
        <v>2640</v>
      </c>
      <c r="F11" s="24">
        <v>2400</v>
      </c>
      <c r="G11" s="15">
        <v>0.65</v>
      </c>
      <c r="H11" s="14">
        <f t="shared" ref="H11:H18" si="2">E11*G11</f>
        <v>1716</v>
      </c>
      <c r="I11" s="25">
        <f t="shared" ref="I11:I18" si="3">F11*G11</f>
        <v>1560</v>
      </c>
      <c r="J11" s="16"/>
      <c r="K11" s="17">
        <f t="shared" si="0"/>
        <v>0</v>
      </c>
      <c r="L11" s="18"/>
    </row>
    <row r="12" spans="1:12" ht="80.7" customHeight="1" x14ac:dyDescent="0.45">
      <c r="A12" s="26"/>
      <c r="B12" s="20">
        <v>4954835115810</v>
      </c>
      <c r="C12" s="12" t="s">
        <v>65</v>
      </c>
      <c r="D12" s="13">
        <v>36</v>
      </c>
      <c r="E12" s="14">
        <f t="shared" si="1"/>
        <v>1760</v>
      </c>
      <c r="F12" s="24">
        <v>1599.9999999999998</v>
      </c>
      <c r="G12" s="15">
        <v>0.65</v>
      </c>
      <c r="H12" s="14">
        <f t="shared" si="2"/>
        <v>1144</v>
      </c>
      <c r="I12" s="25">
        <f t="shared" si="3"/>
        <v>1040</v>
      </c>
      <c r="J12" s="21">
        <v>0</v>
      </c>
      <c r="K12" s="22">
        <f t="shared" si="0"/>
        <v>0</v>
      </c>
      <c r="L12" s="18"/>
    </row>
    <row r="13" spans="1:12" ht="80.7" customHeight="1" x14ac:dyDescent="0.45">
      <c r="A13" s="26"/>
      <c r="B13" s="11">
        <v>4954835101769</v>
      </c>
      <c r="C13" s="12" t="s">
        <v>66</v>
      </c>
      <c r="D13" s="13">
        <v>36</v>
      </c>
      <c r="E13" s="14">
        <f t="shared" si="1"/>
        <v>2640</v>
      </c>
      <c r="F13" s="24">
        <v>2400</v>
      </c>
      <c r="G13" s="15">
        <v>0.65</v>
      </c>
      <c r="H13" s="14">
        <f t="shared" si="2"/>
        <v>1716</v>
      </c>
      <c r="I13" s="25">
        <f t="shared" si="3"/>
        <v>1560</v>
      </c>
      <c r="J13" s="16"/>
      <c r="K13" s="17">
        <f t="shared" si="0"/>
        <v>0</v>
      </c>
      <c r="L13" s="18"/>
    </row>
    <row r="14" spans="1:12" ht="80.7" customHeight="1" x14ac:dyDescent="0.45">
      <c r="A14" s="27"/>
      <c r="B14" s="20">
        <v>4954835115872</v>
      </c>
      <c r="C14" s="12" t="s">
        <v>67</v>
      </c>
      <c r="D14" s="13">
        <v>36</v>
      </c>
      <c r="E14" s="14">
        <f t="shared" si="1"/>
        <v>1760</v>
      </c>
      <c r="F14" s="24">
        <v>1599.9999999999998</v>
      </c>
      <c r="G14" s="15">
        <v>0.65</v>
      </c>
      <c r="H14" s="14">
        <f t="shared" si="2"/>
        <v>1144</v>
      </c>
      <c r="I14" s="25">
        <f t="shared" si="3"/>
        <v>1040</v>
      </c>
      <c r="J14" s="21"/>
      <c r="K14" s="22">
        <f t="shared" si="0"/>
        <v>0</v>
      </c>
      <c r="L14" s="18"/>
    </row>
    <row r="15" spans="1:12" ht="80.7" customHeight="1" x14ac:dyDescent="0.45">
      <c r="A15" s="26"/>
      <c r="B15" s="20">
        <v>4954835101820</v>
      </c>
      <c r="C15" s="12" t="s">
        <v>68</v>
      </c>
      <c r="D15" s="13">
        <v>36</v>
      </c>
      <c r="E15" s="14">
        <f t="shared" si="1"/>
        <v>2640</v>
      </c>
      <c r="F15" s="24">
        <v>2400</v>
      </c>
      <c r="G15" s="15">
        <v>0.65</v>
      </c>
      <c r="H15" s="14">
        <f t="shared" si="2"/>
        <v>1716</v>
      </c>
      <c r="I15" s="25">
        <f t="shared" si="3"/>
        <v>1560</v>
      </c>
      <c r="J15" s="21">
        <v>0</v>
      </c>
      <c r="K15" s="22">
        <f t="shared" si="0"/>
        <v>0</v>
      </c>
      <c r="L15" s="18"/>
    </row>
    <row r="16" spans="1:12" ht="80.7" customHeight="1" x14ac:dyDescent="0.45">
      <c r="A16" s="26"/>
      <c r="B16" s="23">
        <v>4954835101943</v>
      </c>
      <c r="C16" s="12" t="s">
        <v>69</v>
      </c>
      <c r="D16" s="13">
        <v>60</v>
      </c>
      <c r="E16" s="14">
        <f t="shared" si="1"/>
        <v>660</v>
      </c>
      <c r="F16" s="24">
        <v>600</v>
      </c>
      <c r="G16" s="15">
        <v>0.65</v>
      </c>
      <c r="H16" s="14">
        <f t="shared" si="2"/>
        <v>429</v>
      </c>
      <c r="I16" s="25">
        <f t="shared" si="3"/>
        <v>390</v>
      </c>
      <c r="J16" s="16"/>
      <c r="K16" s="17">
        <f t="shared" si="0"/>
        <v>0</v>
      </c>
      <c r="L16" s="18"/>
    </row>
    <row r="17" spans="1:12" ht="80.7" customHeight="1" x14ac:dyDescent="0.45">
      <c r="A17" s="27"/>
      <c r="B17" s="20">
        <v>4954835101950</v>
      </c>
      <c r="C17" s="12" t="s">
        <v>70</v>
      </c>
      <c r="D17" s="13">
        <v>60</v>
      </c>
      <c r="E17" s="14">
        <f t="shared" si="1"/>
        <v>660</v>
      </c>
      <c r="F17" s="24">
        <v>600</v>
      </c>
      <c r="G17" s="15">
        <v>0.65</v>
      </c>
      <c r="H17" s="14">
        <f t="shared" si="2"/>
        <v>429</v>
      </c>
      <c r="I17" s="25">
        <f t="shared" si="3"/>
        <v>390</v>
      </c>
      <c r="J17" s="21"/>
      <c r="K17" s="22">
        <f t="shared" si="0"/>
        <v>0</v>
      </c>
      <c r="L17" s="18"/>
    </row>
    <row r="18" spans="1:12" ht="80.7" customHeight="1" x14ac:dyDescent="0.45">
      <c r="A18" s="26"/>
      <c r="B18" s="20">
        <v>4954835101967</v>
      </c>
      <c r="C18" s="12" t="s">
        <v>71</v>
      </c>
      <c r="D18" s="13">
        <v>60</v>
      </c>
      <c r="E18" s="14">
        <f t="shared" si="1"/>
        <v>660</v>
      </c>
      <c r="F18" s="24">
        <v>600</v>
      </c>
      <c r="G18" s="15">
        <v>0.65</v>
      </c>
      <c r="H18" s="14">
        <f t="shared" si="2"/>
        <v>429</v>
      </c>
      <c r="I18" s="25">
        <f t="shared" si="3"/>
        <v>390</v>
      </c>
      <c r="J18" s="21">
        <v>0</v>
      </c>
      <c r="K18" s="22">
        <f t="shared" si="0"/>
        <v>0</v>
      </c>
      <c r="L18" s="18"/>
    </row>
  </sheetData>
  <phoneticPr fontId="5"/>
  <conditionalFormatting sqref="J10">
    <cfRule type="cellIs" dxfId="11" priority="12" operator="greaterThan">
      <formula>0</formula>
    </cfRule>
  </conditionalFormatting>
  <conditionalFormatting sqref="J11">
    <cfRule type="cellIs" dxfId="10" priority="11" operator="greaterThan">
      <formula>0</formula>
    </cfRule>
  </conditionalFormatting>
  <conditionalFormatting sqref="J12">
    <cfRule type="cellIs" dxfId="9" priority="10" operator="greaterThan">
      <formula>0</formula>
    </cfRule>
  </conditionalFormatting>
  <conditionalFormatting sqref="J13">
    <cfRule type="cellIs" dxfId="8" priority="9" operator="greaterThan">
      <formula>0</formula>
    </cfRule>
  </conditionalFormatting>
  <conditionalFormatting sqref="J14">
    <cfRule type="cellIs" dxfId="7" priority="8" operator="greaterThan">
      <formula>0</formula>
    </cfRule>
  </conditionalFormatting>
  <conditionalFormatting sqref="K8">
    <cfRule type="cellIs" dxfId="6" priority="5" operator="equal">
      <formula>95040</formula>
    </cfRule>
    <cfRule type="cellIs" dxfId="5" priority="6" operator="greaterThan">
      <formula>95040</formula>
    </cfRule>
    <cfRule type="cellIs" dxfId="4" priority="7" operator="lessThan">
      <formula>95040</formula>
    </cfRule>
  </conditionalFormatting>
  <conditionalFormatting sqref="J15">
    <cfRule type="cellIs" dxfId="3" priority="4" operator="greaterThan">
      <formula>0</formula>
    </cfRule>
  </conditionalFormatting>
  <conditionalFormatting sqref="J16">
    <cfRule type="cellIs" dxfId="2" priority="3" operator="greaterThan">
      <formula>0</formula>
    </cfRule>
  </conditionalFormatting>
  <conditionalFormatting sqref="J17">
    <cfRule type="cellIs" dxfId="1" priority="2" operator="greaterThan">
      <formula>0</formula>
    </cfRule>
  </conditionalFormatting>
  <conditionalFormatting sqref="J18">
    <cfRule type="cellIs" dxfId="0" priority="1" operator="greaterThan">
      <formula>0</formula>
    </cfRule>
  </conditionalFormatting>
  <pageMargins left="0.43307086614173229" right="0.35433070866141736" top="0.35433070866141736" bottom="0.39370078740157483" header="0.31496062992125984" footer="0.31496062992125984"/>
  <pageSetup paperSize="9" scale="39" fitToHeight="0" orientation="portrait" r:id="rId1"/>
  <colBreaks count="1" manualBreakCount="1">
    <brk id="9" max="1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ミルボン人気定番</vt:lpstr>
      <vt:lpstr>jemile fran</vt:lpstr>
      <vt:lpstr>GRAND LINKAGE</vt:lpstr>
      <vt:lpstr>'GRAND LINKAGE'!Print_Area</vt:lpstr>
      <vt:lpstr>'jemile fran'!Print_Area</vt:lpstr>
      <vt:lpstr>ミルボン人気定番!Print_Area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Sato Yuichi</cp:lastModifiedBy>
  <dcterms:created xsi:type="dcterms:W3CDTF">2023-02-07T08:58:08Z</dcterms:created>
  <dcterms:modified xsi:type="dcterms:W3CDTF">2023-02-13T02:59:08Z</dcterms:modified>
</cp:coreProperties>
</file>